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86699ED-FDDE-4E07-887F-90B9E20B2126}" xr6:coauthVersionLast="47" xr6:coauthVersionMax="47" xr10:uidLastSave="{00000000-0000-0000-0000-000000000000}"/>
  <bookViews>
    <workbookView xWindow="-120" yWindow="-120" windowWidth="24240" windowHeight="13140" xr2:uid="{FAB8CED8-2AE0-4AAC-ABD0-826FB0430558}"/>
  </bookViews>
  <sheets>
    <sheet name="Psicologo" sheetId="1" r:id="rId1"/>
  </sheets>
  <definedNames>
    <definedName name="_xlnm._FilterDatabase" localSheetId="0" hidden="1">Psicologo!$B$5:$O$27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I21" i="1"/>
  <c r="N21" i="1" s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<sst xmlns="http://schemas.openxmlformats.org/spreadsheetml/2006/main" count="63" uniqueCount="42">
  <si>
    <t>RESULTADOS FINALES  - PROCESO CAS N.° 004-2025-GRA-GREA-UGELI-JADM</t>
  </si>
  <si>
    <t xml:space="preserve">CARGO: </t>
  </si>
  <si>
    <t>N.°</t>
  </si>
  <si>
    <t>EXPEDIENTE</t>
  </si>
  <si>
    <t>APELLIDOS Y NOMBRES</t>
  </si>
  <si>
    <t>DNI</t>
  </si>
  <si>
    <t>FORMACIÓN ACADÉMICA</t>
  </si>
  <si>
    <t xml:space="preserve">CURSOS Y PROGRAMAS / ESPECIALIZACIÓN </t>
  </si>
  <si>
    <t>EXPERIENCIA</t>
  </si>
  <si>
    <t>SUBTOTAL</t>
  </si>
  <si>
    <t>ENTREVISTA</t>
  </si>
  <si>
    <t>BONIFICACIÓN POR DISCAPACIDAD</t>
  </si>
  <si>
    <t>BONIFICACIÓN POR FF. AA.</t>
  </si>
  <si>
    <t>BONIFICACIÓN A DEPORTISTAS CALIFICADOS</t>
  </si>
  <si>
    <t>TOTAL</t>
  </si>
  <si>
    <t>OBSERVACIONES</t>
  </si>
  <si>
    <t>Gutierrez Choquehuanca Arturo Valentin</t>
  </si>
  <si>
    <t>APTO</t>
  </si>
  <si>
    <t>Alarcon Paz Otilde Lucy</t>
  </si>
  <si>
    <t>APTA</t>
  </si>
  <si>
    <t>Quico Zapana Judith Raquel</t>
  </si>
  <si>
    <t>Gomez Zuñiga Anthony Michael</t>
  </si>
  <si>
    <t>Mamani Puma Darwin</t>
  </si>
  <si>
    <t>Buendia Gomez Edilberta</t>
  </si>
  <si>
    <t>Puma Supho Grecia Yanina</t>
  </si>
  <si>
    <t>Quispe Alccahuaman Flora</t>
  </si>
  <si>
    <t>Trejo Trellez Tania Alejandra</t>
  </si>
  <si>
    <t xml:space="preserve">Quispe Bernedo Elizabeth Natalia </t>
  </si>
  <si>
    <t xml:space="preserve">Ccahuanihanco Mamani Katherine Mariola </t>
  </si>
  <si>
    <t>Ala Atamari Jhonnathan Dionicio</t>
  </si>
  <si>
    <t>Escalante Gonzales Guadalupe</t>
  </si>
  <si>
    <t>Aucapuri Yucra Angela</t>
  </si>
  <si>
    <t>Huanca Flores Maria de Fatima Oriane</t>
  </si>
  <si>
    <t>Mamani Corahua, Yoselyn Leydi</t>
  </si>
  <si>
    <t xml:space="preserve">Reynoso Oporto Patricia </t>
  </si>
  <si>
    <t>Ccama Ccalachua Fergus Luis</t>
  </si>
  <si>
    <t xml:space="preserve"> Pompilla Caceres Veronica Stephany</t>
  </si>
  <si>
    <t xml:space="preserve">Arista Castillo Lucy Yurema </t>
  </si>
  <si>
    <t>Laura Melendez Juan Carlos</t>
  </si>
  <si>
    <t>Ccasa Layme Miliana Mayda</t>
  </si>
  <si>
    <t>Ynga Cahuana Maribel</t>
  </si>
  <si>
    <t>Psicólogo JEC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</si>
</sst>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B66C-25B5-424D-947B-35EB76389636}">
  <sheetPr>
    <pageSetUpPr fitToPage="1"/>
  </sheetPr>
  <dimension ref="B1:O29"/>
  <sheetViews>
    <sheetView tabSelected="1" zoomScaleNormal="100" workbookViewId="0">
      <selection activeCell="B2" sqref="B2:O2"/>
    </sheetView>
  </sheetViews>
  <sheetFormatPr baseColWidth="10" defaultRowHeight="15" x14ac:dyDescent="0.25"/>
  <cols>
    <col min="1" max="1" width="0.85546875" customWidth="1"/>
    <col min="2" max="2" width="4" style="1" customWidth="1"/>
    <col min="3" max="3" width="11" style="2" bestFit="1" customWidth="1"/>
    <col min="4" max="4" width="40.28515625" style="2" customWidth="1"/>
    <col min="5" max="5" width="10" style="2" bestFit="1" customWidth="1"/>
    <col min="6" max="6" width="11.28515625" style="2" bestFit="1" customWidth="1"/>
    <col min="7" max="7" width="15.28515625" style="2" bestFit="1" customWidth="1"/>
    <col min="8" max="8" width="11.5703125" style="2" bestFit="1" customWidth="1"/>
    <col min="9" max="9" width="9.5703125" style="2" bestFit="1" customWidth="1"/>
    <col min="10" max="10" width="11.140625" style="2" bestFit="1" customWidth="1"/>
    <col min="11" max="11" width="12.85546875" style="2" customWidth="1"/>
    <col min="12" max="12" width="12.140625" style="2" customWidth="1"/>
    <col min="13" max="13" width="13.85546875" style="2" bestFit="1" customWidth="1"/>
    <col min="14" max="14" width="6.140625" style="2" bestFit="1" customWidth="1"/>
    <col min="15" max="15" width="13.7109375" style="1" customWidth="1"/>
  </cols>
  <sheetData>
    <row r="1" spans="2:15" ht="6.75" customHeight="1" x14ac:dyDescent="0.25"/>
    <row r="2" spans="2:15" ht="21" customHeight="1" x14ac:dyDescent="0.2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5" ht="16.5" customHeight="1" x14ac:dyDescent="0.25">
      <c r="B3" s="3">
        <v>1</v>
      </c>
      <c r="C3" s="4" t="s">
        <v>1</v>
      </c>
      <c r="D3" s="15" t="s">
        <v>41</v>
      </c>
      <c r="E3" s="15"/>
      <c r="F3" s="15"/>
    </row>
    <row r="4" spans="2:15" ht="5.25" customHeight="1" x14ac:dyDescent="0.25"/>
    <row r="5" spans="2:15" ht="38.25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6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6" t="s">
        <v>14</v>
      </c>
      <c r="O5" s="5" t="s">
        <v>15</v>
      </c>
    </row>
    <row r="6" spans="2:15" ht="18" customHeight="1" x14ac:dyDescent="0.25">
      <c r="B6" s="7">
        <v>1</v>
      </c>
      <c r="C6" s="8">
        <v>4923762</v>
      </c>
      <c r="D6" s="9" t="s">
        <v>16</v>
      </c>
      <c r="E6" s="10">
        <v>44810308</v>
      </c>
      <c r="F6" s="11">
        <v>20</v>
      </c>
      <c r="G6" s="11">
        <v>15</v>
      </c>
      <c r="H6" s="11">
        <v>15</v>
      </c>
      <c r="I6" s="12">
        <v>50</v>
      </c>
      <c r="J6" s="7">
        <v>35</v>
      </c>
      <c r="K6" s="11"/>
      <c r="L6" s="11"/>
      <c r="M6" s="11"/>
      <c r="N6" s="12">
        <f t="shared" ref="N6:N28" si="0">SUM(I6,J6)</f>
        <v>85</v>
      </c>
      <c r="O6" s="11" t="s">
        <v>17</v>
      </c>
    </row>
    <row r="7" spans="2:15" ht="18" customHeight="1" x14ac:dyDescent="0.25">
      <c r="B7" s="7">
        <v>2</v>
      </c>
      <c r="C7" s="11">
        <v>4926824</v>
      </c>
      <c r="D7" s="9" t="s">
        <v>18</v>
      </c>
      <c r="E7" s="10">
        <v>29470735</v>
      </c>
      <c r="F7" s="11">
        <v>20</v>
      </c>
      <c r="G7" s="11">
        <v>15</v>
      </c>
      <c r="H7" s="11">
        <v>15</v>
      </c>
      <c r="I7" s="12">
        <v>50</v>
      </c>
      <c r="J7" s="7">
        <v>32</v>
      </c>
      <c r="K7" s="11"/>
      <c r="L7" s="11"/>
      <c r="M7" s="11"/>
      <c r="N7" s="12">
        <f t="shared" si="0"/>
        <v>82</v>
      </c>
      <c r="O7" s="11" t="s">
        <v>19</v>
      </c>
    </row>
    <row r="8" spans="2:15" ht="22.5" customHeight="1" x14ac:dyDescent="0.25">
      <c r="B8" s="7">
        <v>3</v>
      </c>
      <c r="C8" s="11">
        <v>4923673</v>
      </c>
      <c r="D8" s="9" t="s">
        <v>20</v>
      </c>
      <c r="E8" s="10">
        <v>47261614</v>
      </c>
      <c r="F8" s="11">
        <v>20</v>
      </c>
      <c r="G8" s="11">
        <v>15</v>
      </c>
      <c r="H8" s="11">
        <v>15</v>
      </c>
      <c r="I8" s="12">
        <v>50</v>
      </c>
      <c r="J8" s="7">
        <v>31.6</v>
      </c>
      <c r="K8" s="11"/>
      <c r="L8" s="11"/>
      <c r="M8" s="11"/>
      <c r="N8" s="12">
        <f t="shared" si="0"/>
        <v>81.599999999999994</v>
      </c>
      <c r="O8" s="11" t="s">
        <v>19</v>
      </c>
    </row>
    <row r="9" spans="2:15" ht="20.100000000000001" customHeight="1" x14ac:dyDescent="0.25">
      <c r="B9" s="7">
        <v>4</v>
      </c>
      <c r="C9" s="11">
        <v>49277722</v>
      </c>
      <c r="D9" s="9" t="s">
        <v>21</v>
      </c>
      <c r="E9" s="10">
        <v>47389073</v>
      </c>
      <c r="F9" s="11">
        <v>20</v>
      </c>
      <c r="G9" s="11">
        <v>15</v>
      </c>
      <c r="H9" s="11">
        <v>15</v>
      </c>
      <c r="I9" s="12">
        <v>50</v>
      </c>
      <c r="J9" s="7">
        <v>31.3</v>
      </c>
      <c r="K9" s="11"/>
      <c r="L9" s="11"/>
      <c r="M9" s="11"/>
      <c r="N9" s="12">
        <f t="shared" si="0"/>
        <v>81.3</v>
      </c>
      <c r="O9" s="11" t="s">
        <v>17</v>
      </c>
    </row>
    <row r="10" spans="2:15" ht="20.100000000000001" customHeight="1" x14ac:dyDescent="0.25">
      <c r="B10" s="7">
        <v>5</v>
      </c>
      <c r="C10" s="11">
        <v>8017435</v>
      </c>
      <c r="D10" s="9" t="s">
        <v>22</v>
      </c>
      <c r="E10" s="10">
        <v>46184976</v>
      </c>
      <c r="F10" s="11">
        <v>21</v>
      </c>
      <c r="G10" s="11">
        <v>15</v>
      </c>
      <c r="H10" s="11">
        <v>15</v>
      </c>
      <c r="I10" s="12">
        <v>51</v>
      </c>
      <c r="J10" s="7">
        <v>30</v>
      </c>
      <c r="K10" s="11"/>
      <c r="L10" s="11"/>
      <c r="M10" s="11"/>
      <c r="N10" s="12">
        <f t="shared" si="0"/>
        <v>81</v>
      </c>
      <c r="O10" s="11" t="s">
        <v>17</v>
      </c>
    </row>
    <row r="11" spans="2:15" ht="20.100000000000001" customHeight="1" x14ac:dyDescent="0.25">
      <c r="B11" s="7">
        <v>6</v>
      </c>
      <c r="C11" s="11">
        <v>8015354</v>
      </c>
      <c r="D11" s="9" t="s">
        <v>23</v>
      </c>
      <c r="E11" s="10">
        <v>29295698</v>
      </c>
      <c r="F11" s="11">
        <v>20</v>
      </c>
      <c r="G11" s="11">
        <v>15</v>
      </c>
      <c r="H11" s="11">
        <v>15</v>
      </c>
      <c r="I11" s="12">
        <v>50</v>
      </c>
      <c r="J11" s="7">
        <v>30.6</v>
      </c>
      <c r="K11" s="11"/>
      <c r="L11" s="11"/>
      <c r="M11" s="11"/>
      <c r="N11" s="12">
        <f t="shared" si="0"/>
        <v>80.599999999999994</v>
      </c>
      <c r="O11" s="11" t="s">
        <v>19</v>
      </c>
    </row>
    <row r="12" spans="2:15" ht="20.100000000000001" customHeight="1" x14ac:dyDescent="0.25">
      <c r="B12" s="7">
        <v>7</v>
      </c>
      <c r="C12" s="11">
        <v>4026590</v>
      </c>
      <c r="D12" s="9" t="s">
        <v>24</v>
      </c>
      <c r="E12" s="10">
        <v>75980314</v>
      </c>
      <c r="F12" s="11">
        <v>20</v>
      </c>
      <c r="G12" s="11">
        <v>15</v>
      </c>
      <c r="H12" s="11">
        <v>15</v>
      </c>
      <c r="I12" s="12">
        <v>50</v>
      </c>
      <c r="J12" s="7">
        <v>30.4</v>
      </c>
      <c r="K12" s="11"/>
      <c r="L12" s="11"/>
      <c r="M12" s="11"/>
      <c r="N12" s="12">
        <f t="shared" si="0"/>
        <v>80.400000000000006</v>
      </c>
      <c r="O12" s="11" t="s">
        <v>19</v>
      </c>
    </row>
    <row r="13" spans="2:15" ht="20.100000000000001" customHeight="1" x14ac:dyDescent="0.25">
      <c r="B13" s="7">
        <v>8</v>
      </c>
      <c r="C13" s="11">
        <v>4927951</v>
      </c>
      <c r="D13" s="9" t="s">
        <v>25</v>
      </c>
      <c r="E13" s="10">
        <v>41921660</v>
      </c>
      <c r="F13" s="11">
        <v>20</v>
      </c>
      <c r="G13" s="11">
        <v>15</v>
      </c>
      <c r="H13" s="11">
        <v>15</v>
      </c>
      <c r="I13" s="12">
        <v>50</v>
      </c>
      <c r="J13" s="7">
        <v>30.3</v>
      </c>
      <c r="K13" s="11"/>
      <c r="L13" s="11"/>
      <c r="M13" s="11"/>
      <c r="N13" s="12">
        <f t="shared" si="0"/>
        <v>80.3</v>
      </c>
      <c r="O13" s="11" t="s">
        <v>19</v>
      </c>
    </row>
    <row r="14" spans="2:15" ht="24.75" customHeight="1" x14ac:dyDescent="0.25">
      <c r="B14" s="7">
        <v>9</v>
      </c>
      <c r="C14" s="11">
        <v>49288452</v>
      </c>
      <c r="D14" s="9" t="s">
        <v>26</v>
      </c>
      <c r="E14" s="10">
        <v>46948507</v>
      </c>
      <c r="F14" s="11">
        <v>20</v>
      </c>
      <c r="G14" s="11">
        <v>15</v>
      </c>
      <c r="H14" s="11">
        <v>15</v>
      </c>
      <c r="I14" s="12">
        <v>50</v>
      </c>
      <c r="J14" s="7">
        <v>30</v>
      </c>
      <c r="K14" s="11"/>
      <c r="L14" s="11"/>
      <c r="M14" s="11"/>
      <c r="N14" s="12">
        <f t="shared" si="0"/>
        <v>80</v>
      </c>
      <c r="O14" s="11" t="s">
        <v>19</v>
      </c>
    </row>
    <row r="15" spans="2:15" ht="25.5" customHeight="1" x14ac:dyDescent="0.25">
      <c r="B15" s="7">
        <v>10</v>
      </c>
      <c r="C15" s="11">
        <v>4921645</v>
      </c>
      <c r="D15" s="9" t="s">
        <v>27</v>
      </c>
      <c r="E15" s="10">
        <v>46222144</v>
      </c>
      <c r="F15" s="11">
        <v>20</v>
      </c>
      <c r="G15" s="11">
        <v>15</v>
      </c>
      <c r="H15" s="11">
        <v>15</v>
      </c>
      <c r="I15" s="12">
        <v>50</v>
      </c>
      <c r="J15" s="7">
        <v>29.6</v>
      </c>
      <c r="K15" s="11"/>
      <c r="L15" s="11"/>
      <c r="M15" s="11"/>
      <c r="N15" s="12">
        <f t="shared" si="0"/>
        <v>79.599999999999994</v>
      </c>
      <c r="O15" s="11" t="s">
        <v>19</v>
      </c>
    </row>
    <row r="16" spans="2:15" ht="20.100000000000001" customHeight="1" x14ac:dyDescent="0.25">
      <c r="B16" s="7">
        <v>11</v>
      </c>
      <c r="C16" s="11">
        <v>4693025</v>
      </c>
      <c r="D16" s="9" t="s">
        <v>28</v>
      </c>
      <c r="E16" s="10">
        <v>72736902</v>
      </c>
      <c r="F16" s="11">
        <v>20</v>
      </c>
      <c r="G16" s="11">
        <v>15</v>
      </c>
      <c r="H16" s="11">
        <v>12.5</v>
      </c>
      <c r="I16" s="12">
        <v>47.5</v>
      </c>
      <c r="J16" s="7">
        <v>32</v>
      </c>
      <c r="K16" s="11"/>
      <c r="L16" s="11"/>
      <c r="M16" s="11"/>
      <c r="N16" s="12">
        <f t="shared" si="0"/>
        <v>79.5</v>
      </c>
      <c r="O16" s="11" t="s">
        <v>19</v>
      </c>
    </row>
    <row r="17" spans="2:15" ht="29.25" customHeight="1" x14ac:dyDescent="0.25">
      <c r="B17" s="7">
        <v>12</v>
      </c>
      <c r="C17" s="11">
        <v>8004334</v>
      </c>
      <c r="D17" s="9" t="s">
        <v>29</v>
      </c>
      <c r="E17" s="10">
        <v>46856331</v>
      </c>
      <c r="F17" s="11">
        <v>20</v>
      </c>
      <c r="G17" s="11">
        <v>15</v>
      </c>
      <c r="H17" s="11">
        <v>15</v>
      </c>
      <c r="I17" s="12">
        <v>50</v>
      </c>
      <c r="J17" s="7">
        <v>29.3</v>
      </c>
      <c r="K17" s="11"/>
      <c r="L17" s="11"/>
      <c r="M17" s="11"/>
      <c r="N17" s="12">
        <f t="shared" si="0"/>
        <v>79.3</v>
      </c>
      <c r="O17" s="11" t="s">
        <v>17</v>
      </c>
    </row>
    <row r="18" spans="2:15" ht="20.100000000000001" customHeight="1" x14ac:dyDescent="0.25">
      <c r="B18" s="7">
        <v>13</v>
      </c>
      <c r="C18" s="11">
        <v>4925578</v>
      </c>
      <c r="D18" s="9" t="s">
        <v>30</v>
      </c>
      <c r="E18" s="10">
        <v>71992231</v>
      </c>
      <c r="F18" s="11">
        <v>20</v>
      </c>
      <c r="G18" s="11">
        <v>15</v>
      </c>
      <c r="H18" s="11">
        <v>15</v>
      </c>
      <c r="I18" s="12">
        <v>50</v>
      </c>
      <c r="J18" s="7">
        <v>28.6</v>
      </c>
      <c r="K18" s="11"/>
      <c r="L18" s="11"/>
      <c r="M18" s="11"/>
      <c r="N18" s="12">
        <f t="shared" si="0"/>
        <v>78.599999999999994</v>
      </c>
      <c r="O18" s="11" t="s">
        <v>19</v>
      </c>
    </row>
    <row r="19" spans="2:15" ht="20.100000000000001" customHeight="1" x14ac:dyDescent="0.25">
      <c r="B19" s="7">
        <v>14</v>
      </c>
      <c r="C19" s="11">
        <v>8003185</v>
      </c>
      <c r="D19" s="9" t="s">
        <v>31</v>
      </c>
      <c r="E19" s="10">
        <v>46371561</v>
      </c>
      <c r="F19" s="11">
        <v>20</v>
      </c>
      <c r="G19" s="11">
        <v>15</v>
      </c>
      <c r="H19" s="11">
        <v>15</v>
      </c>
      <c r="I19" s="12">
        <v>50</v>
      </c>
      <c r="J19" s="7">
        <v>28.3</v>
      </c>
      <c r="K19" s="11"/>
      <c r="L19" s="11"/>
      <c r="M19" s="11"/>
      <c r="N19" s="12">
        <f t="shared" si="0"/>
        <v>78.3</v>
      </c>
      <c r="O19" s="11" t="s">
        <v>19</v>
      </c>
    </row>
    <row r="20" spans="2:15" ht="21" customHeight="1" x14ac:dyDescent="0.25">
      <c r="B20" s="7">
        <v>15</v>
      </c>
      <c r="C20" s="11">
        <v>4923091</v>
      </c>
      <c r="D20" s="9" t="s">
        <v>32</v>
      </c>
      <c r="E20" s="10">
        <v>72049618</v>
      </c>
      <c r="F20" s="11">
        <v>20</v>
      </c>
      <c r="G20" s="11">
        <v>15</v>
      </c>
      <c r="H20" s="11">
        <v>15</v>
      </c>
      <c r="I20" s="12">
        <v>50</v>
      </c>
      <c r="J20" s="7">
        <v>28.3</v>
      </c>
      <c r="K20" s="11"/>
      <c r="L20" s="11"/>
      <c r="M20" s="11"/>
      <c r="N20" s="12">
        <f t="shared" si="0"/>
        <v>78.3</v>
      </c>
      <c r="O20" s="11" t="s">
        <v>19</v>
      </c>
    </row>
    <row r="21" spans="2:15" ht="27.75" customHeight="1" x14ac:dyDescent="0.25">
      <c r="B21" s="7">
        <v>16</v>
      </c>
      <c r="C21" s="10">
        <v>4927812</v>
      </c>
      <c r="D21" s="9" t="s">
        <v>33</v>
      </c>
      <c r="E21" s="10">
        <v>47191426</v>
      </c>
      <c r="F21" s="10">
        <v>20</v>
      </c>
      <c r="G21" s="10">
        <v>12.5</v>
      </c>
      <c r="H21" s="10">
        <v>15</v>
      </c>
      <c r="I21" s="13">
        <f>SUM(F21:H21)</f>
        <v>47.5</v>
      </c>
      <c r="J21" s="10">
        <v>30.3</v>
      </c>
      <c r="K21" s="10"/>
      <c r="L21" s="10"/>
      <c r="M21" s="10"/>
      <c r="N21" s="13">
        <f t="shared" si="0"/>
        <v>77.8</v>
      </c>
      <c r="O21" s="10" t="s">
        <v>19</v>
      </c>
    </row>
    <row r="22" spans="2:15" ht="20.100000000000001" customHeight="1" x14ac:dyDescent="0.25">
      <c r="B22" s="7">
        <v>17</v>
      </c>
      <c r="C22" s="11">
        <v>4921629</v>
      </c>
      <c r="D22" s="9" t="s">
        <v>34</v>
      </c>
      <c r="E22" s="10">
        <v>40665216</v>
      </c>
      <c r="F22" s="11">
        <v>21</v>
      </c>
      <c r="G22" s="11">
        <v>11</v>
      </c>
      <c r="H22" s="11">
        <v>15</v>
      </c>
      <c r="I22" s="12">
        <v>47</v>
      </c>
      <c r="J22" s="7">
        <v>30</v>
      </c>
      <c r="K22" s="11"/>
      <c r="L22" s="11"/>
      <c r="M22" s="11"/>
      <c r="N22" s="12">
        <f t="shared" si="0"/>
        <v>77</v>
      </c>
      <c r="O22" s="11" t="s">
        <v>19</v>
      </c>
    </row>
    <row r="23" spans="2:15" ht="20.100000000000001" customHeight="1" x14ac:dyDescent="0.25">
      <c r="B23" s="7">
        <v>18</v>
      </c>
      <c r="C23" s="11">
        <v>4922093</v>
      </c>
      <c r="D23" s="9" t="s">
        <v>35</v>
      </c>
      <c r="E23" s="10">
        <v>73657955</v>
      </c>
      <c r="F23" s="11">
        <v>20</v>
      </c>
      <c r="G23" s="11">
        <v>15</v>
      </c>
      <c r="H23" s="11">
        <v>7.5</v>
      </c>
      <c r="I23" s="12">
        <v>45.5</v>
      </c>
      <c r="J23" s="7">
        <v>30</v>
      </c>
      <c r="K23" s="11"/>
      <c r="L23" s="11"/>
      <c r="M23" s="11"/>
      <c r="N23" s="12">
        <f t="shared" si="0"/>
        <v>75.5</v>
      </c>
      <c r="O23" s="11" t="s">
        <v>17</v>
      </c>
    </row>
    <row r="24" spans="2:15" ht="20.100000000000001" customHeight="1" x14ac:dyDescent="0.25">
      <c r="B24" s="7">
        <v>19</v>
      </c>
      <c r="C24" s="11">
        <v>4926619</v>
      </c>
      <c r="D24" s="9" t="s">
        <v>36</v>
      </c>
      <c r="E24" s="10">
        <v>48457072</v>
      </c>
      <c r="F24" s="11">
        <v>20</v>
      </c>
      <c r="G24" s="11">
        <v>14</v>
      </c>
      <c r="H24" s="11">
        <v>12.5</v>
      </c>
      <c r="I24" s="12">
        <v>46.5</v>
      </c>
      <c r="J24" s="7">
        <v>28.6</v>
      </c>
      <c r="K24" s="11"/>
      <c r="L24" s="11"/>
      <c r="M24" s="11"/>
      <c r="N24" s="12">
        <f t="shared" si="0"/>
        <v>75.099999999999994</v>
      </c>
      <c r="O24" s="11" t="s">
        <v>19</v>
      </c>
    </row>
    <row r="25" spans="2:15" ht="25.5" customHeight="1" x14ac:dyDescent="0.25">
      <c r="B25" s="7">
        <v>20</v>
      </c>
      <c r="C25" s="11">
        <v>4928348</v>
      </c>
      <c r="D25" s="9" t="s">
        <v>37</v>
      </c>
      <c r="E25" s="10">
        <v>29386201</v>
      </c>
      <c r="F25" s="11">
        <v>20</v>
      </c>
      <c r="G25" s="11">
        <v>15</v>
      </c>
      <c r="H25" s="11">
        <v>15</v>
      </c>
      <c r="I25" s="12">
        <v>50</v>
      </c>
      <c r="J25" s="7">
        <v>24</v>
      </c>
      <c r="K25" s="11"/>
      <c r="L25" s="11"/>
      <c r="M25" s="11"/>
      <c r="N25" s="12">
        <f t="shared" si="0"/>
        <v>74</v>
      </c>
      <c r="O25" s="11" t="s">
        <v>19</v>
      </c>
    </row>
    <row r="26" spans="2:15" ht="20.100000000000001" customHeight="1" x14ac:dyDescent="0.25">
      <c r="B26" s="7">
        <v>21</v>
      </c>
      <c r="C26" s="11">
        <v>4920341</v>
      </c>
      <c r="D26" s="9" t="s">
        <v>38</v>
      </c>
      <c r="E26" s="10">
        <v>71070249</v>
      </c>
      <c r="F26" s="11">
        <v>20</v>
      </c>
      <c r="G26" s="11">
        <v>10</v>
      </c>
      <c r="H26" s="11">
        <v>15</v>
      </c>
      <c r="I26" s="12">
        <v>45</v>
      </c>
      <c r="J26" s="7">
        <v>26.3</v>
      </c>
      <c r="K26" s="11"/>
      <c r="L26" s="11"/>
      <c r="M26" s="11"/>
      <c r="N26" s="12">
        <f t="shared" si="0"/>
        <v>71.3</v>
      </c>
      <c r="O26" s="11" t="s">
        <v>17</v>
      </c>
    </row>
    <row r="27" spans="2:15" ht="20.100000000000001" customHeight="1" x14ac:dyDescent="0.25">
      <c r="B27" s="7">
        <v>22</v>
      </c>
      <c r="C27" s="11">
        <v>4927785</v>
      </c>
      <c r="D27" s="9" t="s">
        <v>39</v>
      </c>
      <c r="E27" s="10">
        <v>44142068</v>
      </c>
      <c r="F27" s="11">
        <v>20</v>
      </c>
      <c r="G27" s="11">
        <v>15</v>
      </c>
      <c r="H27" s="11">
        <v>10</v>
      </c>
      <c r="I27" s="12">
        <v>45</v>
      </c>
      <c r="J27" s="7">
        <v>26</v>
      </c>
      <c r="K27" s="11"/>
      <c r="L27" s="11"/>
      <c r="M27" s="11"/>
      <c r="N27" s="12">
        <f t="shared" si="0"/>
        <v>71</v>
      </c>
      <c r="O27" s="11" t="s">
        <v>19</v>
      </c>
    </row>
    <row r="28" spans="2:15" ht="24.95" customHeight="1" x14ac:dyDescent="0.25">
      <c r="B28" s="7">
        <v>23</v>
      </c>
      <c r="C28" s="11">
        <v>4921406</v>
      </c>
      <c r="D28" s="9" t="s">
        <v>40</v>
      </c>
      <c r="E28" s="10">
        <v>42122251</v>
      </c>
      <c r="F28" s="11">
        <v>20</v>
      </c>
      <c r="G28" s="11">
        <v>12.5</v>
      </c>
      <c r="H28" s="11">
        <v>12.5</v>
      </c>
      <c r="I28" s="12">
        <v>45</v>
      </c>
      <c r="J28" s="7">
        <v>23.3</v>
      </c>
      <c r="K28" s="11"/>
      <c r="L28" s="11"/>
      <c r="M28" s="11"/>
      <c r="N28" s="12">
        <f t="shared" si="0"/>
        <v>68.3</v>
      </c>
      <c r="O28" s="11" t="s">
        <v>19</v>
      </c>
    </row>
    <row r="29" spans="2:15" ht="24.95" customHeight="1" x14ac:dyDescent="0.25"/>
  </sheetData>
  <autoFilter ref="B5:O27" xr:uid="{189B785F-D0FB-4BB8-BF5C-C349F9047AB0}">
    <sortState xmlns:xlrd2="http://schemas.microsoft.com/office/spreadsheetml/2017/richdata2" ref="B6:O28">
      <sortCondition descending="1" ref="N5:N27"/>
    </sortState>
  </autoFilter>
  <mergeCells count="2">
    <mergeCell ref="B2:O2"/>
    <mergeCell ref="D3:F3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Psicologo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suani</dc:creator>
  <cp:lastModifiedBy>USUARIO</cp:lastModifiedBy>
  <dcterms:created xsi:type="dcterms:W3CDTF">2025-03-18T13:39:03Z</dcterms:created>
  <dcterms:modified xsi:type="dcterms:W3CDTF">2025-03-18T13:42:31Z</dcterms:modified>
</cp:coreProperties>
</file>