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E291EFBD-E463-4EBF-A0F8-1C35E2279F24}" xr6:coauthVersionLast="47" xr6:coauthVersionMax="47" xr10:uidLastSave="{00000000-0000-0000-0000-000000000000}"/>
  <bookViews>
    <workbookView xWindow="-120" yWindow="-120" windowWidth="24240" windowHeight="13140" firstSheet="1" activeTab="1" xr2:uid="{C8F704E5-BA25-4C4A-BF9A-5338CCF38D0B}"/>
  </bookViews>
  <sheets>
    <sheet name="2023" sheetId="1" state="hidden" r:id="rId1"/>
    <sheet name="2024" sheetId="2" r:id="rId2"/>
    <sheet name="Hoja1" sheetId="3" state="hidden" r:id="rId3"/>
  </sheets>
  <definedNames>
    <definedName name="_xlnm._FilterDatabase" localSheetId="1" hidden="1">'2024'!$B$5:$J$5</definedName>
    <definedName name="_xlnm.Print_Area" localSheetId="0">'2023'!$A$2:$O$118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2" l="1"/>
  <c r="I9" i="2"/>
  <c r="I10" i="2"/>
  <c r="I7" i="2"/>
  <c r="I8" i="2"/>
  <c r="I34" i="3"/>
  <c r="I33" i="3"/>
  <c r="N33" i="3" s="1"/>
  <c r="N32" i="3"/>
  <c r="I32" i="3"/>
  <c r="I31" i="3"/>
  <c r="N31" i="3" s="1"/>
  <c r="N22" i="3"/>
  <c r="I22" i="3"/>
  <c r="I21" i="3"/>
  <c r="N21" i="3" s="1"/>
  <c r="I20" i="3"/>
  <c r="I12" i="3"/>
  <c r="N12" i="3" s="1"/>
  <c r="I11" i="3"/>
  <c r="N11" i="3" s="1"/>
  <c r="I10" i="3"/>
  <c r="N10" i="3" s="1"/>
  <c r="I9" i="3"/>
  <c r="N9" i="3" s="1"/>
  <c r="I8" i="3"/>
  <c r="N8" i="3" s="1"/>
  <c r="I7" i="3"/>
  <c r="N7" i="3" s="1"/>
  <c r="I89" i="1"/>
  <c r="I94" i="1"/>
  <c r="I84" i="1"/>
  <c r="I83" i="1"/>
  <c r="I82" i="1"/>
  <c r="I81" i="1"/>
  <c r="I80" i="1"/>
  <c r="I79" i="1"/>
  <c r="I78" i="1"/>
  <c r="I77" i="1"/>
  <c r="I118" i="1"/>
  <c r="I117" i="1"/>
  <c r="I116" i="1"/>
  <c r="I115" i="1"/>
  <c r="I114" i="1"/>
  <c r="I113" i="1"/>
  <c r="I112" i="1"/>
  <c r="I107" i="1"/>
  <c r="I106" i="1"/>
  <c r="I105" i="1"/>
  <c r="I104" i="1"/>
  <c r="I99" i="1"/>
  <c r="I56" i="1"/>
  <c r="I57" i="1"/>
  <c r="I55" i="1"/>
  <c r="I50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9" i="1"/>
  <c r="I16" i="1"/>
  <c r="I15" i="1"/>
  <c r="I10" i="1"/>
  <c r="I13" i="1"/>
  <c r="I12" i="1"/>
  <c r="I11" i="1"/>
  <c r="I14" i="1"/>
  <c r="I8" i="1"/>
  <c r="I7" i="1"/>
</calcChain>
</file>

<file path=xl/sharedStrings.xml><?xml version="1.0" encoding="utf-8"?>
<sst xmlns="http://schemas.openxmlformats.org/spreadsheetml/2006/main" count="402" uniqueCount="147">
  <si>
    <t>RESULTADOS PRELIMINARES - PROCESO CAS N.° 0022023-GRA-GREAUGELI-JADM</t>
  </si>
  <si>
    <t>N.°</t>
  </si>
  <si>
    <t>EXPEDIENTE</t>
  </si>
  <si>
    <t>APELLIDOS Y NOMBRES</t>
  </si>
  <si>
    <t>DNI</t>
  </si>
  <si>
    <t>FORMACIÓN ACADÉMICA</t>
  </si>
  <si>
    <t>EXPERIENCIA</t>
  </si>
  <si>
    <t xml:space="preserve">CURSOS Y PROGRAMAS / ESPECIALIZACIÓN </t>
  </si>
  <si>
    <t>BONIFICACIÓN POR DISCAPACIDAD</t>
  </si>
  <si>
    <t>BONIFICACIÓN POR FF. AA.</t>
  </si>
  <si>
    <t>BONIFICACIÓN A DEPORTISTAS CALIFICADOS</t>
  </si>
  <si>
    <t>TOTAL</t>
  </si>
  <si>
    <t>OBSERVACIONES</t>
  </si>
  <si>
    <t>SUBTOTAL</t>
  </si>
  <si>
    <t>ENTREVISTA</t>
  </si>
  <si>
    <t>GALDOS PAREDES, EDWIN PERCY</t>
  </si>
  <si>
    <t>No acredita formación académica requerida</t>
  </si>
  <si>
    <t>ALIAGA APAZA, YEISON JESÚS</t>
  </si>
  <si>
    <t>MOTTA MACHACA, JORGE LUIS</t>
  </si>
  <si>
    <t>ZEGARRA ALFARO, MARIAN LISBETH</t>
  </si>
  <si>
    <t>VELA COLLAZOS, JORGE DANIEL</t>
  </si>
  <si>
    <t>LOBÓN GARCIA, HECTOR AMILCAR</t>
  </si>
  <si>
    <t>PIMENTEL MOGROVEJO, SONNY MICHAEL</t>
  </si>
  <si>
    <t>FLORES CALATAYUD, JULIO JORDAN</t>
  </si>
  <si>
    <t>QUISPE CHIPANA, EFRAIN ELOY</t>
  </si>
  <si>
    <t>PUMA OSNAYO, OLIVER CARLOS</t>
  </si>
  <si>
    <t>GUTIERREZ AGUIRRE, JESUS MANUEL</t>
  </si>
  <si>
    <t xml:space="preserve"> -</t>
  </si>
  <si>
    <t xml:space="preserve">CARGO: </t>
  </si>
  <si>
    <t>COORDINADOR(A) DE INNNOVACIÓN Y SOPORTE TECNOLÓGICO</t>
  </si>
  <si>
    <t>APTO</t>
  </si>
  <si>
    <t xml:space="preserve">TALAVERA CHARCA LILLIAN FABIOLA </t>
  </si>
  <si>
    <t>TIMANA VELASQUEZ LILIANA PAOLA</t>
  </si>
  <si>
    <t>GOMEZ GOMEZ EBER ROGELIO</t>
  </si>
  <si>
    <t>ZEGARRA CONCHA ATILIO ROBERTO</t>
  </si>
  <si>
    <t>VILCA PILCO KORINA</t>
  </si>
  <si>
    <t>VILCANQUE PEREZ ROSMERY</t>
  </si>
  <si>
    <t>ALARCON PAZ OTILDE LUCY</t>
  </si>
  <si>
    <t>SALHUA LUQUE JENNY MIRELLA</t>
  </si>
  <si>
    <t>ANAHUI CHIQUE SONIA</t>
  </si>
  <si>
    <t>RONDON MEDINA LUIS</t>
  </si>
  <si>
    <t>GUTIERREZ CHOQUEHUANCA ARTURO VALENTIN</t>
  </si>
  <si>
    <t>REYNOSO OPORTO PATRICIA</t>
  </si>
  <si>
    <t>LAJO SALAZAR JUAN CRUZ</t>
  </si>
  <si>
    <t>QUISPE ASTO CANDY KATHERINE</t>
  </si>
  <si>
    <t>HUAMANTUMA OJEDA LIZETH HILDA</t>
  </si>
  <si>
    <t>TIPULA HUILLCA LUZ MARINA</t>
  </si>
  <si>
    <t>QUILLA MAMANI ALINIA</t>
  </si>
  <si>
    <t>VIZCARRA PEREA CRISTIAN</t>
  </si>
  <si>
    <t>CAIPA SALAS CRISTHIAN ALFREDO</t>
  </si>
  <si>
    <t>NO PRESENTA COLEGIATURA NI HABILITACION PROFESIONAL</t>
  </si>
  <si>
    <t>APAZA RAMIREZ BRANDON ROY</t>
  </si>
  <si>
    <t>NO ACREDITA EXPERIENCIA GENERAL NI ESPECIFICA</t>
  </si>
  <si>
    <t>HUARCA SULLA CARON AMY</t>
  </si>
  <si>
    <t>NO ACREDITA EXPERIENCIA ESPECIFICA</t>
  </si>
  <si>
    <t>CHESTERTON CHIRINOS TANIA</t>
  </si>
  <si>
    <t>GUZMAN GOMEZ YENIFER MARGOT</t>
  </si>
  <si>
    <t>CONDORI PUMA LIZ GLENDA</t>
  </si>
  <si>
    <t>PSICÓLOGO(A)</t>
  </si>
  <si>
    <t>Linares Ramos, Andrea</t>
  </si>
  <si>
    <t>Mamani Choqehuanca, David</t>
  </si>
  <si>
    <t>Cayo Taco, Delfina Verónica</t>
  </si>
  <si>
    <t>Pomare Callo, Juana Chela</t>
  </si>
  <si>
    <t>No apto. No cumple requisitos mÍnimos de experiencia general</t>
  </si>
  <si>
    <t>PROFESIONAL NO DOCENTE PARA EL DESARROLLO DE COMPETENCIAS AUTOVALIMIENTO Y TRÁNSITO A LA VIDA ADULTA DEL ESTUDIANTE DE CEBE</t>
  </si>
  <si>
    <t>LOPEZ QUISPE, JOHANNA LISBETH</t>
  </si>
  <si>
    <t>NO APTA. NO CUENTA CON EXPERIENCIA ESPECIFICA DE UN AÑO, NOCUENTA CON COLEGIATURA NI CON HABILITACIÓN PROFESIONAL</t>
  </si>
  <si>
    <t>CONADIS</t>
  </si>
  <si>
    <t>PROFESIONAL I PARA EQUIPO ITINERANTE DE CONVIVENCIA ESCOLAR</t>
  </si>
  <si>
    <t>SUPO ROJAS, JUAN CARLOS</t>
  </si>
  <si>
    <t>FLORES LUQUE, JOSÉ GABRIEL</t>
  </si>
  <si>
    <t>LUQUE HALLASI, CLAUDIA FRIDA</t>
  </si>
  <si>
    <t>AQUILAR CCASO, JOSELYN ELIANA</t>
  </si>
  <si>
    <t>NO APTA. NO CUENTA CON EXPERIENCIA GENERAL DE 3 AÑOS, NI EXP ESP DE UN AÑO</t>
  </si>
  <si>
    <t>NO APTA. NO CUENTA CON EXPERIENCIA ESP DE UN AÑO</t>
  </si>
  <si>
    <t>NO APTA. NO CUENTA CON EXPERIENCIA GENERAL DE TRES AÑOS</t>
  </si>
  <si>
    <t>SEGURA TUPAC, SHEYLLA INOVA</t>
  </si>
  <si>
    <t>RIVAS TORRES, MANUEL GENARO</t>
  </si>
  <si>
    <t>SANTOS TURPO, MABEL JESUSA</t>
  </si>
  <si>
    <t>FLORES MEJÍA, MILAGROS ROCÍO</t>
  </si>
  <si>
    <t xml:space="preserve">VILCA TALAVERA, EMERSON </t>
  </si>
  <si>
    <t>PAREDES PALACIOS, MILLER EDISON</t>
  </si>
  <si>
    <t>QUISPE CONTRERAS, JULIANA ELENA</t>
  </si>
  <si>
    <t>NO APTA. NO CUENTA CON EXPERIENCIA ESPECÍFICA DE UN AÑO</t>
  </si>
  <si>
    <t>PROFESIONAL II PARA EQUIPO ITINERANTE DE CONVIVENCIA ESCOLAR</t>
  </si>
  <si>
    <t>La Torre Melgar Jazmin Karina</t>
  </si>
  <si>
    <t>Carlosviza Calsina Yuly Maria</t>
  </si>
  <si>
    <t xml:space="preserve">Choquehuanca Ccallocondo Jessica </t>
  </si>
  <si>
    <t>Peña Cruz Karla Jesus Blanca</t>
  </si>
  <si>
    <t xml:space="preserve">Monrroy Neira Rocio </t>
  </si>
  <si>
    <t xml:space="preserve">Parejo Puma Elizabeth Juana </t>
  </si>
  <si>
    <t xml:space="preserve">Ccasa Ticona Carlos Enrique </t>
  </si>
  <si>
    <t xml:space="preserve">Cruz Perez Dyna Carolina </t>
  </si>
  <si>
    <t xml:space="preserve">No Apto. No acredita experiencia general ni especifica </t>
  </si>
  <si>
    <t>No Apto. No acredita experiencia general</t>
  </si>
  <si>
    <t xml:space="preserve">No Apto. No acredita experiencia general ni especifica, y cursos o diplomados </t>
  </si>
  <si>
    <t xml:space="preserve">Caceres Apaza Juana Eliana </t>
  </si>
  <si>
    <t xml:space="preserve">Apaza Halanocca Emilio Nestor </t>
  </si>
  <si>
    <t>Casaperalta Mamani, Aurora Rosario</t>
  </si>
  <si>
    <t>Medina Salguero, Juan Miguel</t>
  </si>
  <si>
    <t>Calizaya Mamani, Wilmer Edwin</t>
  </si>
  <si>
    <t>Quiroz Zavalaga, Carlos Eladio</t>
  </si>
  <si>
    <t>Torres Chambi, Oscar Juan Carlos</t>
  </si>
  <si>
    <t>Cabrera Solis, Vilma Balvina</t>
  </si>
  <si>
    <t>No reune requisito: Experiencia específica y cursos</t>
  </si>
  <si>
    <t>Tacanahui Condori, Williams Helbert</t>
  </si>
  <si>
    <t>No reune requisito: Experiencia general, específica y cursos</t>
  </si>
  <si>
    <t>Rivera Ramirez, Kathia Miluska</t>
  </si>
  <si>
    <t>No reune requisito: Cursos en seguridad</t>
  </si>
  <si>
    <t>Chirapo Mamani, Víctor Manuel Nicolás</t>
  </si>
  <si>
    <t>No reune requisito:Cursos en seguridad</t>
  </si>
  <si>
    <t>Gutierrez Aguirre, Richard Alexander</t>
  </si>
  <si>
    <t>Zapana Zela, Eduardo</t>
  </si>
  <si>
    <t>PERSONAL DE VIGILANCIA</t>
  </si>
  <si>
    <t>PERSONAL DE LIMPIEZA Y MANTENIMIENTO</t>
  </si>
  <si>
    <t>PERSONAL DE MANTENIMIENTO</t>
  </si>
  <si>
    <t>PERSONAL DE MANTENIMIENTO (CRFA)</t>
  </si>
  <si>
    <t>RESPONSABLE DE BIENESTAR (CRFA)</t>
  </si>
  <si>
    <t>PERSONAL DE COCINA (CRFA)</t>
  </si>
  <si>
    <t>NO APTO. NO CUENTA CON EXPERIENCIA ESPECÍFICA DE UN AÑO</t>
  </si>
  <si>
    <t>EXPEDIENTE N.° 3558085. SOLICITUD IMPROCEDENTE. NO APTO. NO CUENTA CON TÍTULO O LICENCIATURA DE PROF. O DOCENTE</t>
  </si>
  <si>
    <t>RESULTADOS PRELIMINARES - PROCESO CAS N.° 003-2024-GRA-GREA-UGELI-JADM</t>
  </si>
  <si>
    <t>CHIRAPO MAMANI, VICTOR MANUEL</t>
  </si>
  <si>
    <t>LINARES RAMOS, ANDREA</t>
  </si>
  <si>
    <t>OSORIO ROQUE, NORMA</t>
  </si>
  <si>
    <t>APAZA HALANOCCA, EMILIO NESTOR</t>
  </si>
  <si>
    <t>VILCA TORRES, MARISOL</t>
  </si>
  <si>
    <t>NO APTA (NO ACREDITA REQUISITOS MÍNIMOS)</t>
  </si>
  <si>
    <t>LINARES VIZA, MARY YMELDA</t>
  </si>
  <si>
    <t>QUISPE LOAIZA, EUDEZ MAGAIT</t>
  </si>
  <si>
    <t>RIVERA RAMIREZ, KATHIA MILUSKA</t>
  </si>
  <si>
    <t>POMARE CALLO, JUANA CHELA</t>
  </si>
  <si>
    <t>MUÑOZ AVILES, MIGUEL ROGELIO</t>
  </si>
  <si>
    <t>DELGADO QUISPE, CARMEN ROSARIO</t>
  </si>
  <si>
    <t>RECLAMO IMPROCEDENTE</t>
  </si>
  <si>
    <t>TICONA GONZALES, JOSÉ EUSEBIO</t>
  </si>
  <si>
    <t>RECLAMO PROCEDENTE</t>
  </si>
  <si>
    <t>Se le llamó tres veces y no se presentó</t>
  </si>
  <si>
    <t>ARRATEA VILCA, VICTORIA EUSTAQUIA</t>
  </si>
  <si>
    <t>CALDERÓN CCORA, Judith Socorro</t>
  </si>
  <si>
    <t xml:space="preserve">INCA RAMOS, Hilda </t>
  </si>
  <si>
    <t>FLORES PASTOR, Greciel María</t>
  </si>
  <si>
    <t>LAURA ARENAS, Claudia</t>
  </si>
  <si>
    <t>FLORES PASTOR, Leyla Pilar</t>
  </si>
  <si>
    <t>PAZ CHAPI, Verónica</t>
  </si>
  <si>
    <t>RESULTADOS FINALES - PROCESO CONTRATO DOCENTE 2024 POR EVALUACION DE EXPEDIENTES CEBE ESPECIAL</t>
  </si>
  <si>
    <t>RECLAMO IMPROCEDE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</si>
</sst>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color theme="1"/>
      <name val="Abadi"/>
      <family val="2"/>
    </font>
    <font>
      <b/>
      <sz val="11"/>
      <color theme="1"/>
      <name val="Abad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4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1" xfId="0" quotePrefix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ECADE-6A8E-4496-BCA8-4585BC2393AF}">
  <sheetPr>
    <pageSetUpPr fitToPage="1"/>
  </sheetPr>
  <dimension ref="B2:P131"/>
  <sheetViews>
    <sheetView topLeftCell="A91" zoomScale="80" zoomScaleNormal="80" workbookViewId="0">
      <selection activeCell="A91" sqref="A1:XFD1048576"/>
    </sheetView>
  </sheetViews>
  <sheetFormatPr baseColWidth="10" defaultRowHeight="15" x14ac:dyDescent="0.25"/>
  <cols>
    <col min="1" max="1" width="4.7109375" customWidth="1"/>
    <col min="2" max="2" width="3.140625" style="1" bestFit="1" customWidth="1"/>
    <col min="3" max="3" width="11" style="5" bestFit="1" customWidth="1"/>
    <col min="4" max="4" width="37.85546875" style="5" bestFit="1" customWidth="1"/>
    <col min="5" max="5" width="10" style="5" bestFit="1" customWidth="1"/>
    <col min="6" max="6" width="11.28515625" style="5" bestFit="1" customWidth="1"/>
    <col min="7" max="7" width="15.28515625" style="5" bestFit="1" customWidth="1"/>
    <col min="8" max="8" width="11.5703125" style="5" bestFit="1" customWidth="1"/>
    <col min="9" max="9" width="9.5703125" style="5" bestFit="1" customWidth="1"/>
    <col min="10" max="10" width="11.140625" style="5" bestFit="1" customWidth="1"/>
    <col min="11" max="11" width="16.28515625" style="5" bestFit="1" customWidth="1"/>
    <col min="12" max="12" width="12.42578125" style="5" bestFit="1" customWidth="1"/>
    <col min="13" max="13" width="13.85546875" style="5" bestFit="1" customWidth="1"/>
    <col min="14" max="14" width="6.140625" style="5" bestFit="1" customWidth="1"/>
    <col min="15" max="15" width="48.42578125" style="5" bestFit="1" customWidth="1"/>
  </cols>
  <sheetData>
    <row r="2" spans="2:16" ht="24.95" customHeight="1" x14ac:dyDescent="0.25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2:16" ht="24.95" customHeight="1" x14ac:dyDescent="0.25"/>
    <row r="4" spans="2:16" ht="24.95" customHeight="1" x14ac:dyDescent="0.25">
      <c r="B4" s="12">
        <v>1</v>
      </c>
      <c r="C4" s="22" t="s">
        <v>28</v>
      </c>
      <c r="D4" s="54" t="s">
        <v>29</v>
      </c>
      <c r="E4" s="54"/>
      <c r="F4" s="54"/>
      <c r="G4" s="11"/>
      <c r="H4" s="11"/>
      <c r="I4" s="3"/>
      <c r="J4" s="3"/>
    </row>
    <row r="5" spans="2:16" ht="24.95" customHeight="1" x14ac:dyDescent="0.25"/>
    <row r="6" spans="2:16" s="2" customFormat="1" ht="38.25" x14ac:dyDescent="0.25"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7</v>
      </c>
      <c r="H6" s="9" t="s">
        <v>6</v>
      </c>
      <c r="I6" s="10" t="s">
        <v>13</v>
      </c>
      <c r="J6" s="9" t="s">
        <v>14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</row>
    <row r="7" spans="2:16" ht="24.95" customHeight="1" x14ac:dyDescent="0.25">
      <c r="B7" s="4">
        <v>1</v>
      </c>
      <c r="C7" s="7">
        <v>3541244</v>
      </c>
      <c r="D7" s="8" t="s">
        <v>19</v>
      </c>
      <c r="E7" s="7">
        <v>43480989</v>
      </c>
      <c r="F7" s="7">
        <v>20</v>
      </c>
      <c r="G7" s="7">
        <v>12</v>
      </c>
      <c r="H7" s="7">
        <v>15</v>
      </c>
      <c r="I7" s="7">
        <f t="shared" ref="I7:I15" si="0">SUM(F7:H7)</f>
        <v>47</v>
      </c>
      <c r="J7" s="4"/>
      <c r="K7" s="4"/>
      <c r="L7" s="4"/>
      <c r="M7" s="4"/>
      <c r="N7" s="4"/>
      <c r="O7" s="6" t="s">
        <v>30</v>
      </c>
    </row>
    <row r="8" spans="2:16" ht="24.95" customHeight="1" x14ac:dyDescent="0.25">
      <c r="B8" s="4">
        <v>2</v>
      </c>
      <c r="C8" s="7">
        <v>3539944</v>
      </c>
      <c r="D8" s="8" t="s">
        <v>20</v>
      </c>
      <c r="E8" s="7">
        <v>73780660</v>
      </c>
      <c r="F8" s="7">
        <v>20</v>
      </c>
      <c r="G8" s="7">
        <v>11</v>
      </c>
      <c r="H8" s="7">
        <v>15</v>
      </c>
      <c r="I8" s="7">
        <f t="shared" si="0"/>
        <v>46</v>
      </c>
      <c r="J8" s="4"/>
      <c r="K8" s="4"/>
      <c r="L8" s="4"/>
      <c r="M8" s="4"/>
      <c r="N8" s="4"/>
      <c r="O8" s="6" t="s">
        <v>30</v>
      </c>
    </row>
    <row r="9" spans="2:16" ht="24.95" customHeight="1" x14ac:dyDescent="0.25">
      <c r="B9" s="4">
        <v>3</v>
      </c>
      <c r="C9" s="4">
        <v>3541269</v>
      </c>
      <c r="D9" s="6" t="s">
        <v>17</v>
      </c>
      <c r="E9" s="4">
        <v>76059282</v>
      </c>
      <c r="F9" s="4">
        <v>20</v>
      </c>
      <c r="G9" s="4">
        <v>11</v>
      </c>
      <c r="H9" s="4">
        <v>15</v>
      </c>
      <c r="I9" s="4">
        <f t="shared" si="0"/>
        <v>46</v>
      </c>
      <c r="J9" s="4"/>
      <c r="K9" s="4"/>
      <c r="L9" s="4"/>
      <c r="M9" s="4"/>
      <c r="N9" s="4"/>
      <c r="O9" s="6" t="s">
        <v>30</v>
      </c>
    </row>
    <row r="10" spans="2:16" ht="24.95" customHeight="1" x14ac:dyDescent="0.25">
      <c r="B10" s="4">
        <v>4</v>
      </c>
      <c r="C10" s="7">
        <v>3541625</v>
      </c>
      <c r="D10" s="8" t="s">
        <v>25</v>
      </c>
      <c r="E10" s="7">
        <v>43746547</v>
      </c>
      <c r="F10" s="7">
        <v>20</v>
      </c>
      <c r="G10" s="7">
        <v>10</v>
      </c>
      <c r="H10" s="7">
        <v>15</v>
      </c>
      <c r="I10" s="7">
        <f t="shared" si="0"/>
        <v>45</v>
      </c>
      <c r="J10" s="4"/>
      <c r="K10" s="4"/>
      <c r="L10" s="4"/>
      <c r="M10" s="4"/>
      <c r="N10" s="4"/>
      <c r="O10" s="6" t="s">
        <v>30</v>
      </c>
    </row>
    <row r="11" spans="2:16" ht="24.95" customHeight="1" x14ac:dyDescent="0.25">
      <c r="B11" s="4">
        <v>5</v>
      </c>
      <c r="C11" s="7">
        <v>3540647</v>
      </c>
      <c r="D11" s="8" t="s">
        <v>22</v>
      </c>
      <c r="E11" s="7">
        <v>70541969</v>
      </c>
      <c r="F11" s="7">
        <v>20</v>
      </c>
      <c r="G11" s="7">
        <v>10</v>
      </c>
      <c r="H11" s="7">
        <v>15</v>
      </c>
      <c r="I11" s="7">
        <f t="shared" si="0"/>
        <v>45</v>
      </c>
      <c r="J11" s="4"/>
      <c r="K11" s="4"/>
      <c r="L11" s="4"/>
      <c r="M11" s="4"/>
      <c r="N11" s="4"/>
      <c r="O11" s="6" t="s">
        <v>30</v>
      </c>
    </row>
    <row r="12" spans="2:16" ht="24.95" customHeight="1" x14ac:dyDescent="0.25">
      <c r="B12" s="4">
        <v>6</v>
      </c>
      <c r="C12" s="7">
        <v>5552730</v>
      </c>
      <c r="D12" s="8" t="s">
        <v>23</v>
      </c>
      <c r="E12" s="7">
        <v>73346729</v>
      </c>
      <c r="F12" s="7">
        <v>20</v>
      </c>
      <c r="G12" s="7">
        <v>10</v>
      </c>
      <c r="H12" s="7">
        <v>15</v>
      </c>
      <c r="I12" s="7">
        <f t="shared" si="0"/>
        <v>45</v>
      </c>
      <c r="J12" s="4"/>
      <c r="K12" s="4"/>
      <c r="L12" s="4"/>
      <c r="M12" s="4"/>
      <c r="N12" s="4"/>
      <c r="O12" s="6" t="s">
        <v>30</v>
      </c>
    </row>
    <row r="13" spans="2:16" ht="24.95" customHeight="1" x14ac:dyDescent="0.25">
      <c r="B13" s="4">
        <v>7</v>
      </c>
      <c r="C13" s="7">
        <v>3540075</v>
      </c>
      <c r="D13" s="8" t="s">
        <v>24</v>
      </c>
      <c r="E13" s="7">
        <v>40107693</v>
      </c>
      <c r="F13" s="7">
        <v>20</v>
      </c>
      <c r="G13" s="7">
        <v>10</v>
      </c>
      <c r="H13" s="7">
        <v>15</v>
      </c>
      <c r="I13" s="7">
        <f t="shared" si="0"/>
        <v>45</v>
      </c>
      <c r="J13" s="4"/>
      <c r="K13" s="4"/>
      <c r="L13" s="4"/>
      <c r="M13" s="4"/>
      <c r="N13" s="4"/>
      <c r="O13" s="6" t="s">
        <v>30</v>
      </c>
      <c r="P13" s="17" t="s">
        <v>67</v>
      </c>
    </row>
    <row r="14" spans="2:16" ht="24.95" customHeight="1" x14ac:dyDescent="0.25">
      <c r="B14" s="4">
        <v>8</v>
      </c>
      <c r="C14" s="7">
        <v>3540917</v>
      </c>
      <c r="D14" s="8" t="s">
        <v>21</v>
      </c>
      <c r="E14" s="7">
        <v>48058462</v>
      </c>
      <c r="F14" s="7">
        <v>20</v>
      </c>
      <c r="G14" s="7">
        <v>10</v>
      </c>
      <c r="H14" s="7">
        <v>15</v>
      </c>
      <c r="I14" s="7">
        <f t="shared" si="0"/>
        <v>45</v>
      </c>
      <c r="J14" s="4"/>
      <c r="K14" s="4"/>
      <c r="L14" s="4"/>
      <c r="M14" s="4"/>
      <c r="N14" s="4"/>
      <c r="O14" s="6" t="s">
        <v>30</v>
      </c>
    </row>
    <row r="15" spans="2:16" ht="24.95" customHeight="1" x14ac:dyDescent="0.25">
      <c r="B15" s="4">
        <v>9</v>
      </c>
      <c r="C15" s="7">
        <v>3540390</v>
      </c>
      <c r="D15" s="8" t="s">
        <v>26</v>
      </c>
      <c r="E15" s="7">
        <v>45609906</v>
      </c>
      <c r="F15" s="7">
        <v>20</v>
      </c>
      <c r="G15" s="7">
        <v>10</v>
      </c>
      <c r="H15" s="7">
        <v>15</v>
      </c>
      <c r="I15" s="7">
        <f t="shared" si="0"/>
        <v>45</v>
      </c>
      <c r="J15" s="4"/>
      <c r="K15" s="4"/>
      <c r="L15" s="4"/>
      <c r="M15" s="4"/>
      <c r="N15" s="4"/>
      <c r="O15" s="6" t="s">
        <v>30</v>
      </c>
    </row>
    <row r="16" spans="2:16" ht="24.95" customHeight="1" x14ac:dyDescent="0.25">
      <c r="B16" s="4">
        <v>10</v>
      </c>
      <c r="C16" s="7">
        <v>3541117</v>
      </c>
      <c r="D16" s="8" t="s">
        <v>18</v>
      </c>
      <c r="E16" s="7">
        <v>30833630</v>
      </c>
      <c r="F16" s="7">
        <v>20</v>
      </c>
      <c r="G16" s="7">
        <v>10</v>
      </c>
      <c r="H16" s="7">
        <v>15</v>
      </c>
      <c r="I16" s="7">
        <f t="shared" ref="I16" si="1">SUM(F16:H16)</f>
        <v>45</v>
      </c>
      <c r="J16" s="4"/>
      <c r="K16" s="4"/>
      <c r="L16" s="4"/>
      <c r="M16" s="4"/>
      <c r="N16" s="4"/>
      <c r="O16" s="6" t="s">
        <v>30</v>
      </c>
    </row>
    <row r="17" spans="2:15" ht="24.95" customHeight="1" x14ac:dyDescent="0.25">
      <c r="B17" s="4">
        <v>11</v>
      </c>
      <c r="C17" s="7">
        <v>3538300</v>
      </c>
      <c r="D17" s="8" t="s">
        <v>15</v>
      </c>
      <c r="E17" s="7">
        <v>80389098</v>
      </c>
      <c r="F17" s="7" t="s">
        <v>27</v>
      </c>
      <c r="G17" s="7" t="s">
        <v>27</v>
      </c>
      <c r="H17" s="7" t="s">
        <v>27</v>
      </c>
      <c r="I17" s="7" t="s">
        <v>27</v>
      </c>
      <c r="J17" s="4"/>
      <c r="K17" s="4"/>
      <c r="L17" s="4"/>
      <c r="M17" s="4"/>
      <c r="N17" s="4"/>
      <c r="O17" s="6" t="s">
        <v>16</v>
      </c>
    </row>
    <row r="18" spans="2:15" ht="24.95" customHeight="1" x14ac:dyDescent="0.25"/>
    <row r="19" spans="2:15" ht="24.95" customHeight="1" x14ac:dyDescent="0.25">
      <c r="B19" s="12">
        <v>2</v>
      </c>
      <c r="C19" s="22" t="s">
        <v>28</v>
      </c>
      <c r="D19" s="54" t="s">
        <v>58</v>
      </c>
      <c r="E19" s="54"/>
      <c r="F19" s="54"/>
    </row>
    <row r="20" spans="2:15" ht="24.95" customHeight="1" x14ac:dyDescent="0.25"/>
    <row r="21" spans="2:15" ht="38.25" x14ac:dyDescent="0.25">
      <c r="B21" s="9" t="s">
        <v>1</v>
      </c>
      <c r="C21" s="9" t="s">
        <v>2</v>
      </c>
      <c r="D21" s="9" t="s">
        <v>3</v>
      </c>
      <c r="E21" s="9" t="s">
        <v>4</v>
      </c>
      <c r="F21" s="9" t="s">
        <v>5</v>
      </c>
      <c r="G21" s="9" t="s">
        <v>7</v>
      </c>
      <c r="H21" s="9" t="s">
        <v>6</v>
      </c>
      <c r="I21" s="10" t="s">
        <v>13</v>
      </c>
      <c r="J21" s="9" t="s">
        <v>14</v>
      </c>
      <c r="K21" s="9" t="s">
        <v>8</v>
      </c>
      <c r="L21" s="9" t="s">
        <v>9</v>
      </c>
      <c r="M21" s="9" t="s">
        <v>10</v>
      </c>
      <c r="N21" s="10" t="s">
        <v>11</v>
      </c>
      <c r="O21" s="9" t="s">
        <v>12</v>
      </c>
    </row>
    <row r="22" spans="2:15" ht="24.95" customHeight="1" x14ac:dyDescent="0.25">
      <c r="B22" s="4">
        <v>1</v>
      </c>
      <c r="C22" s="4">
        <v>3541064</v>
      </c>
      <c r="D22" s="6" t="s">
        <v>31</v>
      </c>
      <c r="E22" s="4">
        <v>48391448</v>
      </c>
      <c r="F22" s="4">
        <v>20</v>
      </c>
      <c r="G22" s="4">
        <v>13</v>
      </c>
      <c r="H22" s="4">
        <v>7.8</v>
      </c>
      <c r="I22" s="4">
        <f>SUM(F22:H22)</f>
        <v>40.799999999999997</v>
      </c>
      <c r="J22" s="4"/>
      <c r="K22" s="4"/>
      <c r="L22" s="4"/>
      <c r="M22" s="4"/>
      <c r="N22" s="4"/>
      <c r="O22" s="6" t="s">
        <v>30</v>
      </c>
    </row>
    <row r="23" spans="2:15" ht="24.95" customHeight="1" x14ac:dyDescent="0.25">
      <c r="B23" s="4">
        <v>2</v>
      </c>
      <c r="C23" s="4">
        <v>3541035</v>
      </c>
      <c r="D23" s="6" t="s">
        <v>32</v>
      </c>
      <c r="E23" s="4">
        <v>43752857</v>
      </c>
      <c r="F23" s="4">
        <v>20</v>
      </c>
      <c r="G23" s="4">
        <v>11</v>
      </c>
      <c r="H23" s="4">
        <v>15</v>
      </c>
      <c r="I23" s="4">
        <f t="shared" ref="I23:I45" si="2">SUM(F23:H23)</f>
        <v>46</v>
      </c>
      <c r="J23" s="4"/>
      <c r="K23" s="4"/>
      <c r="L23" s="4"/>
      <c r="M23" s="4"/>
      <c r="N23" s="4"/>
      <c r="O23" s="6" t="s">
        <v>30</v>
      </c>
    </row>
    <row r="24" spans="2:15" ht="24.95" customHeight="1" x14ac:dyDescent="0.25">
      <c r="B24" s="4">
        <v>3</v>
      </c>
      <c r="C24" s="4">
        <v>3538165</v>
      </c>
      <c r="D24" s="6" t="s">
        <v>33</v>
      </c>
      <c r="E24" s="4">
        <v>47443248</v>
      </c>
      <c r="F24" s="4">
        <v>20</v>
      </c>
      <c r="G24" s="4">
        <v>13</v>
      </c>
      <c r="H24" s="4">
        <v>15</v>
      </c>
      <c r="I24" s="4">
        <f t="shared" si="2"/>
        <v>48</v>
      </c>
      <c r="J24" s="4"/>
      <c r="K24" s="4"/>
      <c r="L24" s="4"/>
      <c r="M24" s="4"/>
      <c r="N24" s="4"/>
      <c r="O24" s="6" t="s">
        <v>30</v>
      </c>
    </row>
    <row r="25" spans="2:15" ht="24.95" customHeight="1" x14ac:dyDescent="0.25">
      <c r="B25" s="4">
        <v>4</v>
      </c>
      <c r="C25" s="4">
        <v>3540224</v>
      </c>
      <c r="D25" s="6" t="s">
        <v>34</v>
      </c>
      <c r="E25" s="4">
        <v>29420606</v>
      </c>
      <c r="F25" s="4">
        <v>20</v>
      </c>
      <c r="G25" s="4">
        <v>11</v>
      </c>
      <c r="H25" s="4">
        <v>15</v>
      </c>
      <c r="I25" s="4">
        <f t="shared" si="2"/>
        <v>46</v>
      </c>
      <c r="J25" s="4"/>
      <c r="K25" s="4"/>
      <c r="L25" s="4"/>
      <c r="M25" s="4"/>
      <c r="N25" s="4"/>
      <c r="O25" s="6" t="s">
        <v>30</v>
      </c>
    </row>
    <row r="26" spans="2:15" ht="24.95" customHeight="1" x14ac:dyDescent="0.25">
      <c r="B26" s="4">
        <v>5</v>
      </c>
      <c r="C26" s="4">
        <v>3541005</v>
      </c>
      <c r="D26" s="6" t="s">
        <v>35</v>
      </c>
      <c r="E26" s="4">
        <v>42999254</v>
      </c>
      <c r="F26" s="4">
        <v>20</v>
      </c>
      <c r="G26" s="4">
        <v>13</v>
      </c>
      <c r="H26" s="4">
        <v>15</v>
      </c>
      <c r="I26" s="4">
        <f t="shared" si="2"/>
        <v>48</v>
      </c>
      <c r="J26" s="4"/>
      <c r="K26" s="4"/>
      <c r="L26" s="4"/>
      <c r="M26" s="4"/>
      <c r="N26" s="4"/>
      <c r="O26" s="6" t="s">
        <v>30</v>
      </c>
    </row>
    <row r="27" spans="2:15" ht="24.95" customHeight="1" x14ac:dyDescent="0.25">
      <c r="B27" s="4">
        <v>6</v>
      </c>
      <c r="C27" s="4">
        <v>3541415</v>
      </c>
      <c r="D27" s="6" t="s">
        <v>36</v>
      </c>
      <c r="E27" s="4">
        <v>46096841</v>
      </c>
      <c r="F27" s="4">
        <v>20</v>
      </c>
      <c r="G27" s="4">
        <v>10</v>
      </c>
      <c r="H27" s="4">
        <v>14</v>
      </c>
      <c r="I27" s="4">
        <f t="shared" si="2"/>
        <v>44</v>
      </c>
      <c r="J27" s="4"/>
      <c r="K27" s="4"/>
      <c r="L27" s="4"/>
      <c r="M27" s="4"/>
      <c r="N27" s="4"/>
      <c r="O27" s="6" t="s">
        <v>30</v>
      </c>
    </row>
    <row r="28" spans="2:15" ht="24.95" customHeight="1" x14ac:dyDescent="0.25">
      <c r="B28" s="4">
        <v>7</v>
      </c>
      <c r="C28" s="4">
        <v>3540599</v>
      </c>
      <c r="D28" s="6" t="s">
        <v>37</v>
      </c>
      <c r="E28" s="4">
        <v>29470735</v>
      </c>
      <c r="F28" s="4">
        <v>20</v>
      </c>
      <c r="G28" s="4">
        <v>13</v>
      </c>
      <c r="H28" s="4">
        <v>15</v>
      </c>
      <c r="I28" s="4">
        <f t="shared" si="2"/>
        <v>48</v>
      </c>
      <c r="J28" s="4"/>
      <c r="K28" s="4"/>
      <c r="L28" s="4"/>
      <c r="M28" s="4"/>
      <c r="N28" s="4"/>
      <c r="O28" s="6" t="s">
        <v>30</v>
      </c>
    </row>
    <row r="29" spans="2:15" ht="24.95" customHeight="1" x14ac:dyDescent="0.25">
      <c r="B29" s="4">
        <v>8</v>
      </c>
      <c r="C29" s="4">
        <v>3540680</v>
      </c>
      <c r="D29" s="6" t="s">
        <v>38</v>
      </c>
      <c r="E29" s="4">
        <v>44496499</v>
      </c>
      <c r="F29" s="4">
        <v>20</v>
      </c>
      <c r="G29" s="4">
        <v>11</v>
      </c>
      <c r="H29" s="4">
        <v>15</v>
      </c>
      <c r="I29" s="4">
        <f t="shared" si="2"/>
        <v>46</v>
      </c>
      <c r="J29" s="4"/>
      <c r="K29" s="4"/>
      <c r="L29" s="4"/>
      <c r="M29" s="4"/>
      <c r="N29" s="4"/>
      <c r="O29" s="6" t="s">
        <v>30</v>
      </c>
    </row>
    <row r="30" spans="2:15" ht="24.95" customHeight="1" x14ac:dyDescent="0.25">
      <c r="B30" s="4">
        <v>9</v>
      </c>
      <c r="C30" s="4">
        <v>3540580</v>
      </c>
      <c r="D30" s="6" t="s">
        <v>39</v>
      </c>
      <c r="E30" s="4">
        <v>45323135</v>
      </c>
      <c r="F30" s="4">
        <v>20</v>
      </c>
      <c r="G30" s="4">
        <v>13</v>
      </c>
      <c r="H30" s="4">
        <v>15</v>
      </c>
      <c r="I30" s="4">
        <f t="shared" si="2"/>
        <v>48</v>
      </c>
      <c r="J30" s="4"/>
      <c r="K30" s="4"/>
      <c r="L30" s="4"/>
      <c r="M30" s="4"/>
      <c r="N30" s="4"/>
      <c r="O30" s="6" t="s">
        <v>30</v>
      </c>
    </row>
    <row r="31" spans="2:15" ht="24.95" customHeight="1" x14ac:dyDescent="0.25">
      <c r="B31" s="4">
        <v>10</v>
      </c>
      <c r="C31" s="4">
        <v>3537562</v>
      </c>
      <c r="D31" s="6" t="s">
        <v>40</v>
      </c>
      <c r="E31" s="4">
        <v>7225277</v>
      </c>
      <c r="F31" s="4">
        <v>20</v>
      </c>
      <c r="G31" s="4">
        <v>13</v>
      </c>
      <c r="H31" s="4">
        <v>15</v>
      </c>
      <c r="I31" s="4">
        <f t="shared" si="2"/>
        <v>48</v>
      </c>
      <c r="J31" s="4"/>
      <c r="K31" s="4"/>
      <c r="L31" s="4"/>
      <c r="M31" s="4"/>
      <c r="N31" s="4"/>
      <c r="O31" s="6" t="s">
        <v>30</v>
      </c>
    </row>
    <row r="32" spans="2:15" ht="24.95" customHeight="1" x14ac:dyDescent="0.25">
      <c r="B32" s="4">
        <v>11</v>
      </c>
      <c r="C32" s="4">
        <v>3541508</v>
      </c>
      <c r="D32" s="6" t="s">
        <v>41</v>
      </c>
      <c r="E32" s="4">
        <v>44810308</v>
      </c>
      <c r="F32" s="4">
        <v>20</v>
      </c>
      <c r="G32" s="4">
        <v>13</v>
      </c>
      <c r="H32" s="4">
        <v>15</v>
      </c>
      <c r="I32" s="4">
        <f t="shared" si="2"/>
        <v>48</v>
      </c>
      <c r="J32" s="6"/>
      <c r="K32" s="6"/>
      <c r="L32" s="6"/>
      <c r="M32" s="6"/>
      <c r="N32" s="6"/>
      <c r="O32" s="6" t="s">
        <v>30</v>
      </c>
    </row>
    <row r="33" spans="2:15" ht="24.95" customHeight="1" x14ac:dyDescent="0.25">
      <c r="B33" s="4">
        <v>12</v>
      </c>
      <c r="C33" s="4">
        <v>3541560</v>
      </c>
      <c r="D33" s="6" t="s">
        <v>42</v>
      </c>
      <c r="E33" s="4">
        <v>40665216</v>
      </c>
      <c r="F33" s="4">
        <v>20</v>
      </c>
      <c r="G33" s="4">
        <v>11</v>
      </c>
      <c r="H33" s="4">
        <v>15</v>
      </c>
      <c r="I33" s="4">
        <f t="shared" si="2"/>
        <v>46</v>
      </c>
      <c r="J33" s="6"/>
      <c r="K33" s="6"/>
      <c r="L33" s="6"/>
      <c r="M33" s="6"/>
      <c r="N33" s="6"/>
      <c r="O33" s="6" t="s">
        <v>30</v>
      </c>
    </row>
    <row r="34" spans="2:15" ht="24.95" customHeight="1" x14ac:dyDescent="0.25">
      <c r="B34" s="4">
        <v>13</v>
      </c>
      <c r="C34" s="4">
        <v>3540526</v>
      </c>
      <c r="D34" s="6" t="s">
        <v>43</v>
      </c>
      <c r="E34" s="4">
        <v>30840046</v>
      </c>
      <c r="F34" s="4">
        <v>20</v>
      </c>
      <c r="G34" s="4">
        <v>10</v>
      </c>
      <c r="H34" s="4">
        <v>15</v>
      </c>
      <c r="I34" s="4">
        <f t="shared" si="2"/>
        <v>45</v>
      </c>
      <c r="J34" s="6"/>
      <c r="K34" s="6"/>
      <c r="L34" s="6"/>
      <c r="M34" s="6"/>
      <c r="N34" s="6"/>
      <c r="O34" s="6" t="s">
        <v>30</v>
      </c>
    </row>
    <row r="35" spans="2:15" ht="24.95" customHeight="1" x14ac:dyDescent="0.25">
      <c r="B35" s="4">
        <v>14</v>
      </c>
      <c r="C35" s="4">
        <v>3541766</v>
      </c>
      <c r="D35" s="6" t="s">
        <v>44</v>
      </c>
      <c r="E35" s="4">
        <v>48512850</v>
      </c>
      <c r="F35" s="4">
        <v>20</v>
      </c>
      <c r="G35" s="4">
        <v>13</v>
      </c>
      <c r="H35" s="4">
        <v>15</v>
      </c>
      <c r="I35" s="4">
        <f t="shared" si="2"/>
        <v>48</v>
      </c>
      <c r="J35" s="6"/>
      <c r="K35" s="6"/>
      <c r="L35" s="6"/>
      <c r="M35" s="6"/>
      <c r="N35" s="6"/>
      <c r="O35" s="6" t="s">
        <v>30</v>
      </c>
    </row>
    <row r="36" spans="2:15" ht="24.95" customHeight="1" x14ac:dyDescent="0.25">
      <c r="B36" s="4">
        <v>15</v>
      </c>
      <c r="C36" s="4">
        <v>3541739</v>
      </c>
      <c r="D36" s="6" t="s">
        <v>45</v>
      </c>
      <c r="E36" s="4">
        <v>48034853</v>
      </c>
      <c r="F36" s="4">
        <v>27</v>
      </c>
      <c r="G36" s="4">
        <v>13</v>
      </c>
      <c r="H36" s="4">
        <v>15</v>
      </c>
      <c r="I36" s="4">
        <f t="shared" si="2"/>
        <v>55</v>
      </c>
      <c r="J36" s="6"/>
      <c r="K36" s="6"/>
      <c r="L36" s="6"/>
      <c r="M36" s="6"/>
      <c r="N36" s="6"/>
      <c r="O36" s="6" t="s">
        <v>30</v>
      </c>
    </row>
    <row r="37" spans="2:15" ht="24.95" customHeight="1" x14ac:dyDescent="0.25">
      <c r="B37" s="4">
        <v>16</v>
      </c>
      <c r="C37" s="4">
        <v>3540187</v>
      </c>
      <c r="D37" s="6" t="s">
        <v>46</v>
      </c>
      <c r="E37" s="4">
        <v>46906449</v>
      </c>
      <c r="F37" s="4">
        <v>20</v>
      </c>
      <c r="G37" s="4">
        <v>13</v>
      </c>
      <c r="H37" s="4">
        <v>15</v>
      </c>
      <c r="I37" s="4">
        <f t="shared" si="2"/>
        <v>48</v>
      </c>
      <c r="J37" s="6"/>
      <c r="K37" s="6"/>
      <c r="L37" s="6"/>
      <c r="M37" s="6"/>
      <c r="N37" s="6"/>
      <c r="O37" s="6" t="s">
        <v>30</v>
      </c>
    </row>
    <row r="38" spans="2:15" ht="24.95" customHeight="1" x14ac:dyDescent="0.25">
      <c r="B38" s="4">
        <v>17</v>
      </c>
      <c r="C38" s="4">
        <v>3540465</v>
      </c>
      <c r="D38" s="6" t="s">
        <v>47</v>
      </c>
      <c r="E38" s="4">
        <v>40756377</v>
      </c>
      <c r="F38" s="4">
        <v>27</v>
      </c>
      <c r="G38" s="4">
        <v>13</v>
      </c>
      <c r="H38" s="4">
        <v>15</v>
      </c>
      <c r="I38" s="4">
        <f t="shared" si="2"/>
        <v>55</v>
      </c>
      <c r="J38" s="6"/>
      <c r="K38" s="6"/>
      <c r="L38" s="6"/>
      <c r="M38" s="6"/>
      <c r="N38" s="6"/>
      <c r="O38" s="6" t="s">
        <v>30</v>
      </c>
    </row>
    <row r="39" spans="2:15" ht="24.95" customHeight="1" x14ac:dyDescent="0.25">
      <c r="B39" s="4">
        <v>18</v>
      </c>
      <c r="C39" s="4">
        <v>3540242</v>
      </c>
      <c r="D39" s="6" t="s">
        <v>48</v>
      </c>
      <c r="E39" s="4">
        <v>29722662</v>
      </c>
      <c r="F39" s="4">
        <v>20</v>
      </c>
      <c r="G39" s="4">
        <v>12</v>
      </c>
      <c r="H39" s="4">
        <v>15</v>
      </c>
      <c r="I39" s="4">
        <f t="shared" si="2"/>
        <v>47</v>
      </c>
      <c r="J39" s="6"/>
      <c r="K39" s="6"/>
      <c r="L39" s="6"/>
      <c r="M39" s="6"/>
      <c r="N39" s="6"/>
      <c r="O39" s="6" t="s">
        <v>30</v>
      </c>
    </row>
    <row r="40" spans="2:15" ht="30" x14ac:dyDescent="0.25">
      <c r="B40" s="4">
        <v>19</v>
      </c>
      <c r="C40" s="4">
        <v>3537110</v>
      </c>
      <c r="D40" s="6" t="s">
        <v>49</v>
      </c>
      <c r="E40" s="4">
        <v>72247103</v>
      </c>
      <c r="F40" s="4">
        <v>0</v>
      </c>
      <c r="G40" s="4">
        <v>0</v>
      </c>
      <c r="H40" s="4">
        <v>0</v>
      </c>
      <c r="I40" s="4">
        <f t="shared" si="2"/>
        <v>0</v>
      </c>
      <c r="J40" s="6"/>
      <c r="K40" s="6"/>
      <c r="L40" s="6"/>
      <c r="M40" s="6"/>
      <c r="N40" s="6"/>
      <c r="O40" s="16" t="s">
        <v>50</v>
      </c>
    </row>
    <row r="41" spans="2:15" ht="24.95" customHeight="1" x14ac:dyDescent="0.25">
      <c r="B41" s="4">
        <v>20</v>
      </c>
      <c r="C41" s="4">
        <v>3539862</v>
      </c>
      <c r="D41" s="6" t="s">
        <v>51</v>
      </c>
      <c r="E41" s="4">
        <v>73014242</v>
      </c>
      <c r="F41" s="4">
        <v>0</v>
      </c>
      <c r="G41" s="4">
        <v>0</v>
      </c>
      <c r="H41" s="4">
        <v>0</v>
      </c>
      <c r="I41" s="4">
        <f t="shared" si="2"/>
        <v>0</v>
      </c>
      <c r="J41" s="6"/>
      <c r="K41" s="6"/>
      <c r="L41" s="6"/>
      <c r="M41" s="6"/>
      <c r="N41" s="6"/>
      <c r="O41" s="13" t="s">
        <v>52</v>
      </c>
    </row>
    <row r="42" spans="2:15" ht="24.95" customHeight="1" x14ac:dyDescent="0.25">
      <c r="B42" s="4">
        <v>21</v>
      </c>
      <c r="C42" s="4">
        <v>3540026</v>
      </c>
      <c r="D42" s="6" t="s">
        <v>53</v>
      </c>
      <c r="E42" s="4">
        <v>46423761</v>
      </c>
      <c r="F42" s="4">
        <v>0</v>
      </c>
      <c r="G42" s="4">
        <v>0</v>
      </c>
      <c r="H42" s="4">
        <v>0</v>
      </c>
      <c r="I42" s="4">
        <f t="shared" si="2"/>
        <v>0</v>
      </c>
      <c r="J42" s="6"/>
      <c r="K42" s="6"/>
      <c r="L42" s="6"/>
      <c r="M42" s="6"/>
      <c r="N42" s="6"/>
      <c r="O42" s="13" t="s">
        <v>54</v>
      </c>
    </row>
    <row r="43" spans="2:15" ht="24.95" customHeight="1" x14ac:dyDescent="0.25">
      <c r="B43" s="4">
        <v>22</v>
      </c>
      <c r="C43" s="4">
        <v>3541529</v>
      </c>
      <c r="D43" s="6" t="s">
        <v>55</v>
      </c>
      <c r="E43" s="4">
        <v>45420222</v>
      </c>
      <c r="F43" s="4">
        <v>0</v>
      </c>
      <c r="G43" s="4">
        <v>0</v>
      </c>
      <c r="H43" s="4">
        <v>0</v>
      </c>
      <c r="I43" s="4">
        <f t="shared" si="2"/>
        <v>0</v>
      </c>
      <c r="J43" s="6"/>
      <c r="K43" s="6"/>
      <c r="L43" s="6"/>
      <c r="M43" s="6"/>
      <c r="N43" s="6"/>
      <c r="O43" s="13" t="s">
        <v>54</v>
      </c>
    </row>
    <row r="44" spans="2:15" ht="24.95" customHeight="1" x14ac:dyDescent="0.25">
      <c r="B44" s="4">
        <v>23</v>
      </c>
      <c r="C44" s="4">
        <v>3541054</v>
      </c>
      <c r="D44" s="6" t="s">
        <v>56</v>
      </c>
      <c r="E44" s="4">
        <v>74801544</v>
      </c>
      <c r="F44" s="4">
        <v>0</v>
      </c>
      <c r="G44" s="4">
        <v>0</v>
      </c>
      <c r="H44" s="4">
        <v>0</v>
      </c>
      <c r="I44" s="4">
        <f t="shared" si="2"/>
        <v>0</v>
      </c>
      <c r="J44" s="6"/>
      <c r="K44" s="6"/>
      <c r="L44" s="6"/>
      <c r="M44" s="6"/>
      <c r="N44" s="6"/>
      <c r="O44" s="13" t="s">
        <v>52</v>
      </c>
    </row>
    <row r="45" spans="2:15" ht="24.95" customHeight="1" x14ac:dyDescent="0.25">
      <c r="B45" s="4">
        <v>24</v>
      </c>
      <c r="C45" s="4">
        <v>3576709</v>
      </c>
      <c r="D45" s="6" t="s">
        <v>57</v>
      </c>
      <c r="E45" s="4">
        <v>47331035</v>
      </c>
      <c r="F45" s="4">
        <v>0</v>
      </c>
      <c r="G45" s="4">
        <v>0</v>
      </c>
      <c r="H45" s="4">
        <v>0</v>
      </c>
      <c r="I45" s="4">
        <f t="shared" si="2"/>
        <v>0</v>
      </c>
      <c r="J45" s="6"/>
      <c r="K45" s="6"/>
      <c r="L45" s="6"/>
      <c r="M45" s="6"/>
      <c r="N45" s="6"/>
      <c r="O45" s="13" t="s">
        <v>52</v>
      </c>
    </row>
    <row r="46" spans="2:15" ht="24.95" customHeight="1" x14ac:dyDescent="0.25"/>
    <row r="47" spans="2:15" ht="24.95" customHeight="1" x14ac:dyDescent="0.25">
      <c r="B47" s="12">
        <v>3</v>
      </c>
      <c r="C47" s="22" t="s">
        <v>28</v>
      </c>
      <c r="D47" s="54" t="s">
        <v>114</v>
      </c>
      <c r="E47" s="54"/>
      <c r="F47" s="54"/>
    </row>
    <row r="48" spans="2:15" ht="24.95" customHeight="1" x14ac:dyDescent="0.25"/>
    <row r="49" spans="2:15" ht="38.25" x14ac:dyDescent="0.25">
      <c r="B49" s="9" t="s">
        <v>1</v>
      </c>
      <c r="C49" s="9" t="s">
        <v>2</v>
      </c>
      <c r="D49" s="9" t="s">
        <v>3</v>
      </c>
      <c r="E49" s="9" t="s">
        <v>4</v>
      </c>
      <c r="F49" s="9" t="s">
        <v>5</v>
      </c>
      <c r="G49" s="9" t="s">
        <v>7</v>
      </c>
      <c r="H49" s="9" t="s">
        <v>6</v>
      </c>
      <c r="I49" s="10" t="s">
        <v>13</v>
      </c>
      <c r="J49" s="9" t="s">
        <v>14</v>
      </c>
      <c r="K49" s="9" t="s">
        <v>8</v>
      </c>
      <c r="L49" s="9" t="s">
        <v>9</v>
      </c>
      <c r="M49" s="9" t="s">
        <v>10</v>
      </c>
      <c r="N49" s="10" t="s">
        <v>11</v>
      </c>
      <c r="O49" s="9" t="s">
        <v>12</v>
      </c>
    </row>
    <row r="50" spans="2:15" ht="24.95" customHeight="1" x14ac:dyDescent="0.25">
      <c r="B50" s="4">
        <v>1</v>
      </c>
      <c r="C50" s="4">
        <v>3539984</v>
      </c>
      <c r="D50" s="6" t="s">
        <v>59</v>
      </c>
      <c r="E50" s="4">
        <v>29652322</v>
      </c>
      <c r="F50" s="4">
        <v>30</v>
      </c>
      <c r="G50" s="4">
        <v>0</v>
      </c>
      <c r="H50" s="4">
        <v>15</v>
      </c>
      <c r="I50" s="4">
        <f>SUM(F50:H50)</f>
        <v>45</v>
      </c>
      <c r="J50" s="4"/>
      <c r="K50" s="4"/>
      <c r="L50" s="4"/>
      <c r="M50" s="4"/>
      <c r="N50" s="4"/>
      <c r="O50" s="6"/>
    </row>
    <row r="51" spans="2:15" ht="24.95" customHeight="1" x14ac:dyDescent="0.25"/>
    <row r="52" spans="2:15" ht="24.95" customHeight="1" x14ac:dyDescent="0.25">
      <c r="B52" s="12">
        <v>4</v>
      </c>
      <c r="C52" s="22" t="s">
        <v>28</v>
      </c>
      <c r="D52" s="54" t="s">
        <v>115</v>
      </c>
      <c r="E52" s="54"/>
      <c r="F52" s="54"/>
    </row>
    <row r="53" spans="2:15" ht="24.95" customHeight="1" x14ac:dyDescent="0.25"/>
    <row r="54" spans="2:15" ht="38.25" x14ac:dyDescent="0.25">
      <c r="B54" s="9" t="s">
        <v>1</v>
      </c>
      <c r="C54" s="9" t="s">
        <v>2</v>
      </c>
      <c r="D54" s="9" t="s">
        <v>3</v>
      </c>
      <c r="E54" s="9" t="s">
        <v>4</v>
      </c>
      <c r="F54" s="9" t="s">
        <v>5</v>
      </c>
      <c r="G54" s="9" t="s">
        <v>7</v>
      </c>
      <c r="H54" s="9" t="s">
        <v>6</v>
      </c>
      <c r="I54" s="10" t="s">
        <v>13</v>
      </c>
      <c r="J54" s="9" t="s">
        <v>14</v>
      </c>
      <c r="K54" s="9" t="s">
        <v>8</v>
      </c>
      <c r="L54" s="9" t="s">
        <v>9</v>
      </c>
      <c r="M54" s="9" t="s">
        <v>10</v>
      </c>
      <c r="N54" s="10" t="s">
        <v>11</v>
      </c>
      <c r="O54" s="9" t="s">
        <v>12</v>
      </c>
    </row>
    <row r="55" spans="2:15" ht="30" x14ac:dyDescent="0.25">
      <c r="B55" s="4">
        <v>1</v>
      </c>
      <c r="C55" s="4">
        <v>3540552</v>
      </c>
      <c r="D55" s="6" t="s">
        <v>60</v>
      </c>
      <c r="E55" s="4">
        <v>35400552</v>
      </c>
      <c r="F55" s="4"/>
      <c r="G55" s="4"/>
      <c r="H55" s="4"/>
      <c r="I55" s="4">
        <f>SUM(F55:H55)</f>
        <v>0</v>
      </c>
      <c r="J55" s="4"/>
      <c r="K55" s="4"/>
      <c r="L55" s="4"/>
      <c r="M55" s="4"/>
      <c r="N55" s="4"/>
      <c r="O55" s="15" t="s">
        <v>63</v>
      </c>
    </row>
    <row r="56" spans="2:15" ht="24.95" customHeight="1" x14ac:dyDescent="0.25">
      <c r="B56" s="4">
        <v>2</v>
      </c>
      <c r="C56" s="4">
        <v>3541129</v>
      </c>
      <c r="D56" s="6" t="s">
        <v>61</v>
      </c>
      <c r="E56" s="4">
        <v>30856627</v>
      </c>
      <c r="F56" s="4">
        <v>25</v>
      </c>
      <c r="G56" s="4">
        <v>0</v>
      </c>
      <c r="H56" s="4">
        <v>15</v>
      </c>
      <c r="I56" s="4">
        <f t="shared" ref="I56:I57" si="3">SUM(F56:H56)</f>
        <v>40</v>
      </c>
      <c r="J56" s="4"/>
      <c r="K56" s="4"/>
      <c r="L56" s="4"/>
      <c r="M56" s="4"/>
      <c r="N56" s="4"/>
      <c r="O56" s="6"/>
    </row>
    <row r="57" spans="2:15" ht="24.95" customHeight="1" x14ac:dyDescent="0.25">
      <c r="B57" s="4">
        <v>3</v>
      </c>
      <c r="C57" s="4">
        <v>3540299</v>
      </c>
      <c r="D57" s="6" t="s">
        <v>62</v>
      </c>
      <c r="E57" s="4">
        <v>30853872</v>
      </c>
      <c r="F57" s="4">
        <v>25</v>
      </c>
      <c r="G57" s="4">
        <v>15</v>
      </c>
      <c r="H57" s="4">
        <v>15</v>
      </c>
      <c r="I57" s="4">
        <f t="shared" si="3"/>
        <v>55</v>
      </c>
      <c r="J57" s="4"/>
      <c r="K57" s="4"/>
      <c r="L57" s="4"/>
      <c r="M57" s="4"/>
      <c r="N57" s="4"/>
      <c r="O57" s="6"/>
    </row>
    <row r="58" spans="2:15" ht="24.95" customHeight="1" x14ac:dyDescent="0.25"/>
    <row r="59" spans="2:15" ht="24.95" customHeight="1" x14ac:dyDescent="0.25">
      <c r="B59" s="12">
        <v>5</v>
      </c>
      <c r="C59" s="22" t="s">
        <v>28</v>
      </c>
      <c r="D59" s="54" t="s">
        <v>113</v>
      </c>
      <c r="E59" s="54"/>
      <c r="F59" s="54"/>
    </row>
    <row r="60" spans="2:15" ht="24.95" customHeight="1" x14ac:dyDescent="0.25"/>
    <row r="61" spans="2:15" ht="24.95" customHeight="1" x14ac:dyDescent="0.25">
      <c r="B61" s="9" t="s">
        <v>1</v>
      </c>
      <c r="C61" s="9" t="s">
        <v>2</v>
      </c>
      <c r="D61" s="9" t="s">
        <v>3</v>
      </c>
      <c r="E61" s="9" t="s">
        <v>4</v>
      </c>
      <c r="F61" s="9" t="s">
        <v>5</v>
      </c>
      <c r="G61" s="9" t="s">
        <v>7</v>
      </c>
      <c r="H61" s="9" t="s">
        <v>6</v>
      </c>
      <c r="I61" s="10" t="s">
        <v>13</v>
      </c>
      <c r="J61" s="9" t="s">
        <v>14</v>
      </c>
      <c r="K61" s="9" t="s">
        <v>8</v>
      </c>
      <c r="L61" s="9" t="s">
        <v>9</v>
      </c>
      <c r="M61" s="9" t="s">
        <v>10</v>
      </c>
      <c r="N61" s="10" t="s">
        <v>11</v>
      </c>
      <c r="O61" s="9" t="s">
        <v>12</v>
      </c>
    </row>
    <row r="62" spans="2:15" ht="24.95" customHeight="1" x14ac:dyDescent="0.25">
      <c r="B62" s="4">
        <v>1</v>
      </c>
      <c r="C62" s="4">
        <v>5554548</v>
      </c>
      <c r="D62" s="6" t="s">
        <v>98</v>
      </c>
      <c r="E62" s="4">
        <v>30856095</v>
      </c>
      <c r="F62" s="4">
        <v>30</v>
      </c>
      <c r="G62" s="4">
        <v>10</v>
      </c>
      <c r="H62" s="4">
        <v>15</v>
      </c>
      <c r="I62" s="4">
        <v>55</v>
      </c>
      <c r="J62" s="4"/>
      <c r="K62" s="4"/>
      <c r="L62" s="4"/>
      <c r="M62" s="4"/>
      <c r="N62" s="4">
        <v>55</v>
      </c>
      <c r="O62" s="6"/>
    </row>
    <row r="63" spans="2:15" ht="24.95" customHeight="1" x14ac:dyDescent="0.25">
      <c r="B63" s="4">
        <v>2</v>
      </c>
      <c r="C63" s="4">
        <v>5554314</v>
      </c>
      <c r="D63" s="6" t="s">
        <v>99</v>
      </c>
      <c r="E63" s="4">
        <v>30835212</v>
      </c>
      <c r="F63" s="4">
        <v>30</v>
      </c>
      <c r="G63" s="4">
        <v>7.5</v>
      </c>
      <c r="H63" s="4">
        <v>15</v>
      </c>
      <c r="I63" s="4">
        <v>52.5</v>
      </c>
      <c r="J63" s="4"/>
      <c r="K63" s="4"/>
      <c r="L63" s="4"/>
      <c r="M63" s="4"/>
      <c r="N63" s="4">
        <v>52.5</v>
      </c>
      <c r="O63" s="6"/>
    </row>
    <row r="64" spans="2:15" ht="24.95" customHeight="1" x14ac:dyDescent="0.25">
      <c r="B64" s="4">
        <v>3</v>
      </c>
      <c r="C64" s="4">
        <v>5546380</v>
      </c>
      <c r="D64" s="6" t="s">
        <v>100</v>
      </c>
      <c r="E64" s="4">
        <v>30843891</v>
      </c>
      <c r="F64" s="4">
        <v>30</v>
      </c>
      <c r="G64" s="4">
        <v>2.5</v>
      </c>
      <c r="H64" s="4">
        <v>15</v>
      </c>
      <c r="I64" s="4">
        <v>47.5</v>
      </c>
      <c r="J64" s="4"/>
      <c r="K64" s="4"/>
      <c r="L64" s="4"/>
      <c r="M64" s="4"/>
      <c r="N64" s="4">
        <v>47.5</v>
      </c>
      <c r="O64" s="6"/>
    </row>
    <row r="65" spans="2:15" ht="24.95" customHeight="1" x14ac:dyDescent="0.25">
      <c r="B65" s="4">
        <v>4</v>
      </c>
      <c r="C65" s="4">
        <v>5550886</v>
      </c>
      <c r="D65" s="6" t="s">
        <v>101</v>
      </c>
      <c r="E65" s="4">
        <v>30856337</v>
      </c>
      <c r="F65" s="4">
        <v>23</v>
      </c>
      <c r="G65" s="4">
        <v>2.5</v>
      </c>
      <c r="H65" s="4">
        <v>15</v>
      </c>
      <c r="I65" s="4">
        <v>40.5</v>
      </c>
      <c r="J65" s="4"/>
      <c r="K65" s="4"/>
      <c r="L65" s="4"/>
      <c r="M65" s="4"/>
      <c r="N65" s="4">
        <v>40.5</v>
      </c>
      <c r="O65" s="6"/>
    </row>
    <row r="66" spans="2:15" ht="24.95" customHeight="1" x14ac:dyDescent="0.25">
      <c r="B66" s="4">
        <v>5</v>
      </c>
      <c r="C66" s="4">
        <v>5547832</v>
      </c>
      <c r="D66" s="6" t="s">
        <v>102</v>
      </c>
      <c r="E66" s="4">
        <v>40534779</v>
      </c>
      <c r="F66" s="4">
        <v>23</v>
      </c>
      <c r="G66" s="4">
        <v>2.5</v>
      </c>
      <c r="H66" s="4">
        <v>15</v>
      </c>
      <c r="I66" s="4">
        <v>40.5</v>
      </c>
      <c r="J66" s="4"/>
      <c r="K66" s="4"/>
      <c r="L66" s="4"/>
      <c r="M66" s="4"/>
      <c r="N66" s="4">
        <v>40.5</v>
      </c>
      <c r="O66" s="6"/>
    </row>
    <row r="67" spans="2:15" ht="24.95" customHeight="1" x14ac:dyDescent="0.25">
      <c r="B67" s="4">
        <v>6</v>
      </c>
      <c r="C67" s="4">
        <v>5548123</v>
      </c>
      <c r="D67" s="6" t="s">
        <v>103</v>
      </c>
      <c r="E67" s="4">
        <v>44650212</v>
      </c>
      <c r="F67" s="4"/>
      <c r="G67" s="4"/>
      <c r="H67" s="4"/>
      <c r="I67" s="4"/>
      <c r="J67" s="4"/>
      <c r="K67" s="4"/>
      <c r="L67" s="4"/>
      <c r="M67" s="4"/>
      <c r="N67" s="4"/>
      <c r="O67" s="15" t="s">
        <v>104</v>
      </c>
    </row>
    <row r="68" spans="2:15" ht="30" x14ac:dyDescent="0.25">
      <c r="B68" s="4">
        <v>7</v>
      </c>
      <c r="C68" s="4">
        <v>5552484</v>
      </c>
      <c r="D68" s="6" t="s">
        <v>105</v>
      </c>
      <c r="E68" s="4">
        <v>48515518</v>
      </c>
      <c r="F68" s="4"/>
      <c r="G68" s="4"/>
      <c r="H68" s="4"/>
      <c r="I68" s="4"/>
      <c r="J68" s="4"/>
      <c r="K68" s="4"/>
      <c r="L68" s="4"/>
      <c r="M68" s="4"/>
      <c r="N68" s="4"/>
      <c r="O68" s="15" t="s">
        <v>106</v>
      </c>
    </row>
    <row r="69" spans="2:15" ht="24.95" customHeight="1" x14ac:dyDescent="0.25">
      <c r="B69" s="4">
        <v>8</v>
      </c>
      <c r="C69" s="4">
        <v>5546858</v>
      </c>
      <c r="D69" s="6" t="s">
        <v>107</v>
      </c>
      <c r="E69" s="4">
        <v>45750390</v>
      </c>
      <c r="F69" s="4"/>
      <c r="G69" s="4"/>
      <c r="H69" s="4"/>
      <c r="I69" s="4"/>
      <c r="J69" s="4"/>
      <c r="K69" s="4"/>
      <c r="L69" s="4"/>
      <c r="M69" s="4"/>
      <c r="N69" s="4"/>
      <c r="O69" s="15" t="s">
        <v>108</v>
      </c>
    </row>
    <row r="70" spans="2:15" ht="24.95" customHeight="1" x14ac:dyDescent="0.25">
      <c r="B70" s="4">
        <v>9</v>
      </c>
      <c r="C70" s="4">
        <v>5551431</v>
      </c>
      <c r="D70" s="6" t="s">
        <v>109</v>
      </c>
      <c r="E70" s="4">
        <v>46726909</v>
      </c>
      <c r="F70" s="4"/>
      <c r="G70" s="4"/>
      <c r="H70" s="4"/>
      <c r="I70" s="4"/>
      <c r="J70" s="4"/>
      <c r="K70" s="4"/>
      <c r="L70" s="4"/>
      <c r="M70" s="4"/>
      <c r="N70" s="4"/>
      <c r="O70" s="15" t="s">
        <v>110</v>
      </c>
    </row>
    <row r="71" spans="2:15" ht="30" x14ac:dyDescent="0.25">
      <c r="B71" s="4">
        <v>10</v>
      </c>
      <c r="C71" s="4">
        <v>5552516</v>
      </c>
      <c r="D71" s="6" t="s">
        <v>111</v>
      </c>
      <c r="E71" s="4">
        <v>73079841</v>
      </c>
      <c r="F71" s="4"/>
      <c r="G71" s="4"/>
      <c r="H71" s="4"/>
      <c r="I71" s="4"/>
      <c r="J71" s="4"/>
      <c r="K71" s="4"/>
      <c r="L71" s="4"/>
      <c r="M71" s="4"/>
      <c r="N71" s="4"/>
      <c r="O71" s="15" t="s">
        <v>106</v>
      </c>
    </row>
    <row r="72" spans="2:15" ht="30" x14ac:dyDescent="0.25">
      <c r="B72" s="21">
        <v>11</v>
      </c>
      <c r="C72" s="4">
        <v>5552381</v>
      </c>
      <c r="D72" s="6" t="s">
        <v>112</v>
      </c>
      <c r="E72" s="4">
        <v>30842636</v>
      </c>
      <c r="F72" s="4"/>
      <c r="G72" s="4"/>
      <c r="H72" s="4"/>
      <c r="I72" s="4"/>
      <c r="J72" s="4"/>
      <c r="K72" s="4"/>
      <c r="L72" s="4"/>
      <c r="M72" s="4"/>
      <c r="N72" s="4"/>
      <c r="O72" s="15" t="s">
        <v>106</v>
      </c>
    </row>
    <row r="73" spans="2:15" ht="24.95" customHeight="1" x14ac:dyDescent="0.25"/>
    <row r="74" spans="2:15" ht="24.95" customHeight="1" x14ac:dyDescent="0.25">
      <c r="B74" s="24">
        <v>6</v>
      </c>
      <c r="C74" s="23" t="s">
        <v>28</v>
      </c>
      <c r="D74" s="54" t="s">
        <v>117</v>
      </c>
      <c r="E74" s="54"/>
      <c r="F74" s="54"/>
    </row>
    <row r="75" spans="2:15" ht="24.95" customHeight="1" x14ac:dyDescent="0.25"/>
    <row r="76" spans="2:15" ht="38.25" x14ac:dyDescent="0.25">
      <c r="B76" s="9" t="s">
        <v>1</v>
      </c>
      <c r="C76" s="9" t="s">
        <v>2</v>
      </c>
      <c r="D76" s="9" t="s">
        <v>3</v>
      </c>
      <c r="E76" s="9" t="s">
        <v>4</v>
      </c>
      <c r="F76" s="9" t="s">
        <v>5</v>
      </c>
      <c r="G76" s="9" t="s">
        <v>7</v>
      </c>
      <c r="H76" s="9" t="s">
        <v>6</v>
      </c>
      <c r="I76" s="10" t="s">
        <v>13</v>
      </c>
      <c r="J76" s="9" t="s">
        <v>14</v>
      </c>
      <c r="K76" s="9" t="s">
        <v>8</v>
      </c>
      <c r="L76" s="9" t="s">
        <v>9</v>
      </c>
      <c r="M76" s="9" t="s">
        <v>10</v>
      </c>
      <c r="N76" s="10" t="s">
        <v>11</v>
      </c>
      <c r="O76" s="9" t="s">
        <v>12</v>
      </c>
    </row>
    <row r="77" spans="2:15" ht="24.95" customHeight="1" x14ac:dyDescent="0.25">
      <c r="B77" s="4">
        <v>1</v>
      </c>
      <c r="C77" s="4">
        <v>3541638</v>
      </c>
      <c r="D77" s="6" t="s">
        <v>85</v>
      </c>
      <c r="E77" s="4">
        <v>46489544</v>
      </c>
      <c r="F77" s="4"/>
      <c r="G77" s="4"/>
      <c r="H77" s="4"/>
      <c r="I77" s="4">
        <f>SUM(F77:H77)</f>
        <v>0</v>
      </c>
      <c r="J77" s="4"/>
      <c r="K77" s="4"/>
      <c r="L77" s="4"/>
      <c r="M77" s="4"/>
      <c r="N77" s="4"/>
      <c r="O77" s="15" t="s">
        <v>93</v>
      </c>
    </row>
    <row r="78" spans="2:15" ht="24.95" customHeight="1" x14ac:dyDescent="0.25">
      <c r="B78" s="4">
        <v>2</v>
      </c>
      <c r="C78" s="4">
        <v>3541335</v>
      </c>
      <c r="D78" s="6" t="s">
        <v>86</v>
      </c>
      <c r="E78" s="4">
        <v>46365247</v>
      </c>
      <c r="F78" s="4"/>
      <c r="G78" s="4"/>
      <c r="H78" s="4"/>
      <c r="I78" s="4">
        <f t="shared" ref="I78:I84" si="4">SUM(F78:H78)</f>
        <v>0</v>
      </c>
      <c r="J78" s="4"/>
      <c r="K78" s="4"/>
      <c r="L78" s="4"/>
      <c r="M78" s="4"/>
      <c r="N78" s="4"/>
      <c r="O78" s="15" t="s">
        <v>94</v>
      </c>
    </row>
    <row r="79" spans="2:15" ht="24.95" customHeight="1" x14ac:dyDescent="0.25">
      <c r="B79" s="4">
        <v>3</v>
      </c>
      <c r="C79" s="4">
        <v>3541469</v>
      </c>
      <c r="D79" s="6" t="s">
        <v>87</v>
      </c>
      <c r="E79" s="4">
        <v>42273189</v>
      </c>
      <c r="F79" s="4">
        <v>22</v>
      </c>
      <c r="G79" s="4">
        <v>15</v>
      </c>
      <c r="H79" s="4">
        <v>14.8</v>
      </c>
      <c r="I79" s="4">
        <f t="shared" si="4"/>
        <v>51.8</v>
      </c>
      <c r="J79" s="4"/>
      <c r="K79" s="4"/>
      <c r="L79" s="4"/>
      <c r="M79" s="4"/>
      <c r="N79" s="4"/>
      <c r="O79" s="15"/>
    </row>
    <row r="80" spans="2:15" ht="24.95" customHeight="1" x14ac:dyDescent="0.25">
      <c r="B80" s="4">
        <v>4</v>
      </c>
      <c r="C80" s="4">
        <v>3540632</v>
      </c>
      <c r="D80" s="6" t="s">
        <v>88</v>
      </c>
      <c r="E80" s="4">
        <v>42243976</v>
      </c>
      <c r="F80" s="4">
        <v>18</v>
      </c>
      <c r="G80" s="4">
        <v>15</v>
      </c>
      <c r="H80" s="4">
        <v>13.55</v>
      </c>
      <c r="I80" s="4">
        <f t="shared" si="4"/>
        <v>46.55</v>
      </c>
      <c r="J80" s="4"/>
      <c r="K80" s="4"/>
      <c r="L80" s="4"/>
      <c r="M80" s="4"/>
      <c r="N80" s="4"/>
      <c r="O80" s="15"/>
    </row>
    <row r="81" spans="2:15" ht="24.95" customHeight="1" x14ac:dyDescent="0.25">
      <c r="B81" s="4">
        <v>5</v>
      </c>
      <c r="C81" s="4">
        <v>3539874</v>
      </c>
      <c r="D81" s="6" t="s">
        <v>89</v>
      </c>
      <c r="E81" s="4">
        <v>46152849</v>
      </c>
      <c r="F81" s="4"/>
      <c r="G81" s="4"/>
      <c r="H81" s="4"/>
      <c r="I81" s="4">
        <f t="shared" si="4"/>
        <v>0</v>
      </c>
      <c r="J81" s="4"/>
      <c r="K81" s="4"/>
      <c r="L81" s="4"/>
      <c r="M81" s="4"/>
      <c r="N81" s="4"/>
      <c r="O81" s="15" t="s">
        <v>93</v>
      </c>
    </row>
    <row r="82" spans="2:15" ht="30" x14ac:dyDescent="0.25">
      <c r="B82" s="4">
        <v>6</v>
      </c>
      <c r="C82" s="4">
        <v>3541359</v>
      </c>
      <c r="D82" s="6" t="s">
        <v>90</v>
      </c>
      <c r="E82" s="4">
        <v>72230875</v>
      </c>
      <c r="F82" s="4"/>
      <c r="G82" s="4"/>
      <c r="H82" s="4"/>
      <c r="I82" s="4">
        <f t="shared" si="4"/>
        <v>0</v>
      </c>
      <c r="J82" s="4"/>
      <c r="K82" s="4"/>
      <c r="L82" s="4"/>
      <c r="M82" s="4"/>
      <c r="N82" s="4"/>
      <c r="O82" s="15" t="s">
        <v>95</v>
      </c>
    </row>
    <row r="83" spans="2:15" ht="24.95" customHeight="1" x14ac:dyDescent="0.25">
      <c r="B83" s="4">
        <v>7</v>
      </c>
      <c r="C83" s="4">
        <v>3541332</v>
      </c>
      <c r="D83" s="6" t="s">
        <v>91</v>
      </c>
      <c r="E83" s="4">
        <v>48037500</v>
      </c>
      <c r="F83" s="4"/>
      <c r="G83" s="4"/>
      <c r="H83" s="4"/>
      <c r="I83" s="4">
        <f t="shared" si="4"/>
        <v>0</v>
      </c>
      <c r="J83" s="4"/>
      <c r="K83" s="4"/>
      <c r="L83" s="4"/>
      <c r="M83" s="4"/>
      <c r="N83" s="4"/>
      <c r="O83" s="15" t="s">
        <v>93</v>
      </c>
    </row>
    <row r="84" spans="2:15" ht="24.95" customHeight="1" x14ac:dyDescent="0.25">
      <c r="B84" s="4">
        <v>8</v>
      </c>
      <c r="C84" s="4">
        <v>3530149</v>
      </c>
      <c r="D84" s="6" t="s">
        <v>92</v>
      </c>
      <c r="E84" s="4">
        <v>76616429</v>
      </c>
      <c r="F84" s="4"/>
      <c r="G84" s="4"/>
      <c r="H84" s="4"/>
      <c r="I84" s="4">
        <f t="shared" si="4"/>
        <v>0</v>
      </c>
      <c r="J84" s="4"/>
      <c r="K84" s="4"/>
      <c r="L84" s="4"/>
      <c r="M84" s="4"/>
      <c r="N84" s="4"/>
      <c r="O84" s="15" t="s">
        <v>93</v>
      </c>
    </row>
    <row r="85" spans="2:15" ht="24.95" customHeight="1" x14ac:dyDescent="0.25"/>
    <row r="86" spans="2:15" ht="24.95" customHeight="1" x14ac:dyDescent="0.25">
      <c r="B86" s="12">
        <v>7</v>
      </c>
      <c r="C86" s="22" t="s">
        <v>28</v>
      </c>
      <c r="D86" s="54" t="s">
        <v>116</v>
      </c>
      <c r="E86" s="54"/>
      <c r="F86" s="54"/>
    </row>
    <row r="87" spans="2:15" ht="24.95" customHeight="1" x14ac:dyDescent="0.25"/>
    <row r="88" spans="2:15" ht="38.25" x14ac:dyDescent="0.25">
      <c r="B88" s="9" t="s">
        <v>1</v>
      </c>
      <c r="C88" s="9" t="s">
        <v>2</v>
      </c>
      <c r="D88" s="9" t="s">
        <v>3</v>
      </c>
      <c r="E88" s="9" t="s">
        <v>4</v>
      </c>
      <c r="F88" s="9" t="s">
        <v>5</v>
      </c>
      <c r="G88" s="9" t="s">
        <v>7</v>
      </c>
      <c r="H88" s="9" t="s">
        <v>6</v>
      </c>
      <c r="I88" s="10" t="s">
        <v>13</v>
      </c>
      <c r="J88" s="9" t="s">
        <v>14</v>
      </c>
      <c r="K88" s="9" t="s">
        <v>8</v>
      </c>
      <c r="L88" s="9" t="s">
        <v>9</v>
      </c>
      <c r="M88" s="9" t="s">
        <v>10</v>
      </c>
      <c r="N88" s="10" t="s">
        <v>11</v>
      </c>
      <c r="O88" s="9" t="s">
        <v>12</v>
      </c>
    </row>
    <row r="89" spans="2:15" ht="24.95" customHeight="1" x14ac:dyDescent="0.25">
      <c r="B89" s="4">
        <v>1</v>
      </c>
      <c r="C89" s="4">
        <v>3537719</v>
      </c>
      <c r="D89" s="6" t="s">
        <v>97</v>
      </c>
      <c r="E89" s="4">
        <v>30842519</v>
      </c>
      <c r="F89" s="4">
        <v>28</v>
      </c>
      <c r="G89" s="4">
        <v>0</v>
      </c>
      <c r="H89" s="4">
        <v>15</v>
      </c>
      <c r="I89" s="4">
        <f>SUM(F89:H89)</f>
        <v>43</v>
      </c>
      <c r="J89" s="4"/>
      <c r="K89" s="4"/>
      <c r="L89" s="4"/>
      <c r="M89" s="4"/>
      <c r="N89" s="4"/>
      <c r="O89" s="15"/>
    </row>
    <row r="90" spans="2:15" ht="24.95" customHeight="1" x14ac:dyDescent="0.25">
      <c r="B90" s="18"/>
      <c r="C90" s="18"/>
      <c r="D90" s="19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20"/>
    </row>
    <row r="91" spans="2:15" ht="24.95" customHeight="1" x14ac:dyDescent="0.25">
      <c r="B91" s="12">
        <v>8</v>
      </c>
      <c r="C91" s="22" t="s">
        <v>28</v>
      </c>
      <c r="D91" s="54" t="s">
        <v>118</v>
      </c>
      <c r="E91" s="54"/>
      <c r="F91" s="54"/>
    </row>
    <row r="92" spans="2:15" ht="24.95" customHeight="1" x14ac:dyDescent="0.25"/>
    <row r="93" spans="2:15" ht="38.25" x14ac:dyDescent="0.25">
      <c r="B93" s="9" t="s">
        <v>1</v>
      </c>
      <c r="C93" s="9" t="s">
        <v>2</v>
      </c>
      <c r="D93" s="9" t="s">
        <v>3</v>
      </c>
      <c r="E93" s="9" t="s">
        <v>4</v>
      </c>
      <c r="F93" s="9" t="s">
        <v>5</v>
      </c>
      <c r="G93" s="9" t="s">
        <v>7</v>
      </c>
      <c r="H93" s="9" t="s">
        <v>6</v>
      </c>
      <c r="I93" s="10" t="s">
        <v>13</v>
      </c>
      <c r="J93" s="9" t="s">
        <v>14</v>
      </c>
      <c r="K93" s="9" t="s">
        <v>8</v>
      </c>
      <c r="L93" s="9" t="s">
        <v>9</v>
      </c>
      <c r="M93" s="9" t="s">
        <v>10</v>
      </c>
      <c r="N93" s="10" t="s">
        <v>11</v>
      </c>
      <c r="O93" s="9" t="s">
        <v>12</v>
      </c>
    </row>
    <row r="94" spans="2:15" ht="24.95" customHeight="1" x14ac:dyDescent="0.25">
      <c r="B94" s="4">
        <v>1</v>
      </c>
      <c r="C94" s="4">
        <v>3541202</v>
      </c>
      <c r="D94" s="6" t="s">
        <v>96</v>
      </c>
      <c r="E94" s="4">
        <v>42572204</v>
      </c>
      <c r="F94" s="4">
        <v>27</v>
      </c>
      <c r="G94" s="4">
        <v>0</v>
      </c>
      <c r="H94" s="4">
        <v>15</v>
      </c>
      <c r="I94" s="4">
        <f>SUM(F94:H94)</f>
        <v>42</v>
      </c>
      <c r="J94" s="4"/>
      <c r="K94" s="4"/>
      <c r="L94" s="4"/>
      <c r="M94" s="4"/>
      <c r="N94" s="4"/>
      <c r="O94" s="15"/>
    </row>
    <row r="95" spans="2:15" ht="24.95" customHeight="1" x14ac:dyDescent="0.25"/>
    <row r="96" spans="2:15" ht="24.95" customHeight="1" x14ac:dyDescent="0.25">
      <c r="B96" s="12">
        <v>9</v>
      </c>
      <c r="C96" s="22" t="s">
        <v>28</v>
      </c>
      <c r="D96" s="54" t="s">
        <v>64</v>
      </c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</row>
    <row r="97" spans="2:15" ht="24.95" customHeight="1" x14ac:dyDescent="0.25"/>
    <row r="98" spans="2:15" ht="38.25" x14ac:dyDescent="0.25">
      <c r="B98" s="9" t="s">
        <v>1</v>
      </c>
      <c r="C98" s="9" t="s">
        <v>2</v>
      </c>
      <c r="D98" s="9" t="s">
        <v>3</v>
      </c>
      <c r="E98" s="9" t="s">
        <v>4</v>
      </c>
      <c r="F98" s="9" t="s">
        <v>5</v>
      </c>
      <c r="G98" s="9" t="s">
        <v>7</v>
      </c>
      <c r="H98" s="9" t="s">
        <v>6</v>
      </c>
      <c r="I98" s="10" t="s">
        <v>13</v>
      </c>
      <c r="J98" s="9" t="s">
        <v>14</v>
      </c>
      <c r="K98" s="9" t="s">
        <v>8</v>
      </c>
      <c r="L98" s="9" t="s">
        <v>9</v>
      </c>
      <c r="M98" s="9" t="s">
        <v>10</v>
      </c>
      <c r="N98" s="10" t="s">
        <v>11</v>
      </c>
      <c r="O98" s="9" t="s">
        <v>12</v>
      </c>
    </row>
    <row r="99" spans="2:15" ht="45" x14ac:dyDescent="0.25">
      <c r="B99" s="4">
        <v>1</v>
      </c>
      <c r="C99" s="4">
        <v>3541673</v>
      </c>
      <c r="D99" s="6" t="s">
        <v>65</v>
      </c>
      <c r="E99" s="4">
        <v>42055311</v>
      </c>
      <c r="F99" s="4"/>
      <c r="G99" s="4"/>
      <c r="H99" s="4"/>
      <c r="I99" s="4">
        <f>SUM(F99:H99)</f>
        <v>0</v>
      </c>
      <c r="J99" s="4"/>
      <c r="K99" s="4"/>
      <c r="L99" s="4"/>
      <c r="M99" s="4"/>
      <c r="N99" s="4"/>
      <c r="O99" s="15" t="s">
        <v>66</v>
      </c>
    </row>
    <row r="100" spans="2:15" ht="24.95" customHeight="1" x14ac:dyDescent="0.25">
      <c r="B100" s="18"/>
      <c r="C100" s="18"/>
      <c r="D100" s="19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20"/>
    </row>
    <row r="101" spans="2:15" ht="24.95" customHeight="1" x14ac:dyDescent="0.25">
      <c r="B101" s="12">
        <v>10</v>
      </c>
      <c r="C101" s="22" t="s">
        <v>28</v>
      </c>
      <c r="D101" s="55" t="s">
        <v>68</v>
      </c>
      <c r="E101" s="55"/>
      <c r="F101" s="55"/>
      <c r="G101" s="55"/>
      <c r="H101" s="18"/>
      <c r="I101" s="18"/>
      <c r="J101" s="18"/>
      <c r="K101" s="18"/>
      <c r="L101" s="18"/>
      <c r="M101" s="18"/>
      <c r="N101" s="18"/>
      <c r="O101" s="20"/>
    </row>
    <row r="102" spans="2:15" ht="24.95" customHeight="1" x14ac:dyDescent="0.25"/>
    <row r="103" spans="2:15" ht="38.25" x14ac:dyDescent="0.25">
      <c r="B103" s="9" t="s">
        <v>1</v>
      </c>
      <c r="C103" s="9" t="s">
        <v>2</v>
      </c>
      <c r="D103" s="9" t="s">
        <v>3</v>
      </c>
      <c r="E103" s="9" t="s">
        <v>4</v>
      </c>
      <c r="F103" s="9" t="s">
        <v>5</v>
      </c>
      <c r="G103" s="9" t="s">
        <v>7</v>
      </c>
      <c r="H103" s="9" t="s">
        <v>6</v>
      </c>
      <c r="I103" s="10" t="s">
        <v>13</v>
      </c>
      <c r="J103" s="9" t="s">
        <v>14</v>
      </c>
      <c r="K103" s="9" t="s">
        <v>8</v>
      </c>
      <c r="L103" s="9" t="s">
        <v>9</v>
      </c>
      <c r="M103" s="9" t="s">
        <v>10</v>
      </c>
      <c r="N103" s="10" t="s">
        <v>11</v>
      </c>
      <c r="O103" s="9" t="s">
        <v>12</v>
      </c>
    </row>
    <row r="104" spans="2:15" ht="30" x14ac:dyDescent="0.25">
      <c r="B104" s="4">
        <v>1</v>
      </c>
      <c r="C104" s="4">
        <v>3541397</v>
      </c>
      <c r="D104" s="6" t="s">
        <v>69</v>
      </c>
      <c r="E104" s="4">
        <v>74599519</v>
      </c>
      <c r="F104" s="4"/>
      <c r="G104" s="4"/>
      <c r="H104" s="4"/>
      <c r="I104" s="4">
        <f>SUM(F104:H104)</f>
        <v>0</v>
      </c>
      <c r="J104" s="4"/>
      <c r="K104" s="4"/>
      <c r="L104" s="4"/>
      <c r="M104" s="4"/>
      <c r="N104" s="4"/>
      <c r="O104" s="15" t="s">
        <v>73</v>
      </c>
    </row>
    <row r="105" spans="2:15" ht="30" x14ac:dyDescent="0.25">
      <c r="B105" s="4">
        <v>2</v>
      </c>
      <c r="C105" s="4">
        <v>3537145</v>
      </c>
      <c r="D105" s="6" t="s">
        <v>70</v>
      </c>
      <c r="E105" s="4">
        <v>45018004</v>
      </c>
      <c r="F105" s="4">
        <v>30</v>
      </c>
      <c r="G105" s="4">
        <v>11</v>
      </c>
      <c r="H105" s="4">
        <v>15</v>
      </c>
      <c r="I105" s="4">
        <f t="shared" ref="I105:I107" si="5">SUM(F105:H105)</f>
        <v>56</v>
      </c>
      <c r="J105" s="4"/>
      <c r="K105" s="4"/>
      <c r="L105" s="4"/>
      <c r="M105" s="4"/>
      <c r="N105" s="4"/>
      <c r="O105" s="15" t="s">
        <v>74</v>
      </c>
    </row>
    <row r="106" spans="2:15" ht="30" x14ac:dyDescent="0.25">
      <c r="B106" s="4">
        <v>3</v>
      </c>
      <c r="C106" s="4">
        <v>3538534</v>
      </c>
      <c r="D106" s="6" t="s">
        <v>71</v>
      </c>
      <c r="E106" s="4">
        <v>29685300</v>
      </c>
      <c r="F106" s="4">
        <v>20</v>
      </c>
      <c r="G106" s="4">
        <v>3</v>
      </c>
      <c r="H106" s="4">
        <v>15</v>
      </c>
      <c r="I106" s="4">
        <f t="shared" si="5"/>
        <v>38</v>
      </c>
      <c r="J106" s="4"/>
      <c r="K106" s="4"/>
      <c r="L106" s="4"/>
      <c r="M106" s="4"/>
      <c r="N106" s="4"/>
      <c r="O106" s="15" t="s">
        <v>75</v>
      </c>
    </row>
    <row r="107" spans="2:15" ht="30" x14ac:dyDescent="0.25">
      <c r="B107" s="4">
        <v>4</v>
      </c>
      <c r="C107" s="4">
        <v>3540991</v>
      </c>
      <c r="D107" s="6" t="s">
        <v>72</v>
      </c>
      <c r="E107" s="4">
        <v>73853765</v>
      </c>
      <c r="F107" s="4"/>
      <c r="G107" s="4"/>
      <c r="H107" s="4"/>
      <c r="I107" s="4">
        <f t="shared" si="5"/>
        <v>0</v>
      </c>
      <c r="J107" s="4"/>
      <c r="K107" s="4"/>
      <c r="L107" s="4"/>
      <c r="M107" s="4"/>
      <c r="N107" s="4"/>
      <c r="O107" s="15" t="s">
        <v>74</v>
      </c>
    </row>
    <row r="108" spans="2:15" ht="24.95" customHeight="1" x14ac:dyDescent="0.25"/>
    <row r="109" spans="2:15" ht="24.95" customHeight="1" x14ac:dyDescent="0.25">
      <c r="B109" s="12">
        <v>11</v>
      </c>
      <c r="C109" s="22" t="s">
        <v>28</v>
      </c>
      <c r="D109" s="54" t="s">
        <v>84</v>
      </c>
      <c r="E109" s="54"/>
      <c r="F109" s="54"/>
    </row>
    <row r="110" spans="2:15" ht="24.95" customHeight="1" x14ac:dyDescent="0.25"/>
    <row r="111" spans="2:15" ht="38.25" x14ac:dyDescent="0.25">
      <c r="B111" s="9" t="s">
        <v>1</v>
      </c>
      <c r="C111" s="9" t="s">
        <v>2</v>
      </c>
      <c r="D111" s="9" t="s">
        <v>3</v>
      </c>
      <c r="E111" s="9" t="s">
        <v>4</v>
      </c>
      <c r="F111" s="9" t="s">
        <v>5</v>
      </c>
      <c r="G111" s="9" t="s">
        <v>7</v>
      </c>
      <c r="H111" s="9" t="s">
        <v>6</v>
      </c>
      <c r="I111" s="10" t="s">
        <v>13</v>
      </c>
      <c r="J111" s="9" t="s">
        <v>14</v>
      </c>
      <c r="K111" s="9" t="s">
        <v>8</v>
      </c>
      <c r="L111" s="9" t="s">
        <v>9</v>
      </c>
      <c r="M111" s="9" t="s">
        <v>10</v>
      </c>
      <c r="N111" s="10" t="s">
        <v>11</v>
      </c>
      <c r="O111" s="9" t="s">
        <v>12</v>
      </c>
    </row>
    <row r="112" spans="2:15" ht="24.95" customHeight="1" x14ac:dyDescent="0.25">
      <c r="B112" s="4">
        <v>1</v>
      </c>
      <c r="C112" s="4">
        <v>3541015</v>
      </c>
      <c r="D112" s="14" t="s">
        <v>76</v>
      </c>
      <c r="E112" s="4">
        <v>30856702</v>
      </c>
      <c r="F112" s="4">
        <v>30</v>
      </c>
      <c r="G112" s="4">
        <v>8</v>
      </c>
      <c r="H112" s="4">
        <v>15</v>
      </c>
      <c r="I112" s="4">
        <f>SUM(F112:H112)</f>
        <v>53</v>
      </c>
      <c r="J112" s="4"/>
      <c r="K112" s="4"/>
      <c r="L112" s="4"/>
      <c r="M112" s="4"/>
      <c r="N112" s="4"/>
      <c r="O112" s="6"/>
    </row>
    <row r="113" spans="2:15" ht="24.95" customHeight="1" x14ac:dyDescent="0.25">
      <c r="B113" s="4">
        <v>2</v>
      </c>
      <c r="C113" s="4">
        <v>3537441</v>
      </c>
      <c r="D113" s="14" t="s">
        <v>77</v>
      </c>
      <c r="E113" s="4">
        <v>30853734</v>
      </c>
      <c r="F113" s="4">
        <v>30</v>
      </c>
      <c r="G113" s="4">
        <v>7</v>
      </c>
      <c r="H113" s="4">
        <v>15</v>
      </c>
      <c r="I113" s="4">
        <f t="shared" ref="I113:I118" si="6">SUM(F113:H113)</f>
        <v>52</v>
      </c>
      <c r="J113" s="4"/>
      <c r="K113" s="4"/>
      <c r="L113" s="4"/>
      <c r="M113" s="4"/>
      <c r="N113" s="4"/>
      <c r="O113" s="6"/>
    </row>
    <row r="114" spans="2:15" ht="30" x14ac:dyDescent="0.25">
      <c r="B114" s="4">
        <v>3</v>
      </c>
      <c r="C114" s="4">
        <v>3540929</v>
      </c>
      <c r="D114" s="14" t="s">
        <v>78</v>
      </c>
      <c r="E114" s="4">
        <v>41921894</v>
      </c>
      <c r="F114" s="4"/>
      <c r="G114" s="4"/>
      <c r="H114" s="4"/>
      <c r="I114" s="4">
        <f t="shared" si="6"/>
        <v>0</v>
      </c>
      <c r="J114" s="4"/>
      <c r="K114" s="4"/>
      <c r="L114" s="4"/>
      <c r="M114" s="4"/>
      <c r="N114" s="4"/>
      <c r="O114" s="15" t="s">
        <v>83</v>
      </c>
    </row>
    <row r="115" spans="2:15" ht="30" x14ac:dyDescent="0.25">
      <c r="B115" s="4">
        <v>4</v>
      </c>
      <c r="C115" s="4">
        <v>3541314</v>
      </c>
      <c r="D115" s="14" t="s">
        <v>79</v>
      </c>
      <c r="E115" s="4">
        <v>30863380</v>
      </c>
      <c r="F115" s="4"/>
      <c r="G115" s="4"/>
      <c r="H115" s="4"/>
      <c r="I115" s="4">
        <f t="shared" si="6"/>
        <v>0</v>
      </c>
      <c r="J115" s="4"/>
      <c r="K115" s="4"/>
      <c r="L115" s="4"/>
      <c r="M115" s="4"/>
      <c r="N115" s="4"/>
      <c r="O115" s="15" t="s">
        <v>83</v>
      </c>
    </row>
    <row r="116" spans="2:15" ht="30" x14ac:dyDescent="0.25">
      <c r="B116" s="4">
        <v>5</v>
      </c>
      <c r="C116" s="4">
        <v>3541294</v>
      </c>
      <c r="D116" s="14" t="s">
        <v>80</v>
      </c>
      <c r="E116" s="4">
        <v>40793341</v>
      </c>
      <c r="F116" s="4"/>
      <c r="G116" s="4"/>
      <c r="H116" s="4"/>
      <c r="I116" s="4">
        <f t="shared" si="6"/>
        <v>0</v>
      </c>
      <c r="J116" s="4"/>
      <c r="K116" s="4"/>
      <c r="L116" s="4"/>
      <c r="M116" s="4"/>
      <c r="N116" s="4"/>
      <c r="O116" s="15" t="s">
        <v>119</v>
      </c>
    </row>
    <row r="117" spans="2:15" ht="45" x14ac:dyDescent="0.25">
      <c r="B117" s="4">
        <v>6</v>
      </c>
      <c r="C117" s="4">
        <v>3538212</v>
      </c>
      <c r="D117" s="14" t="s">
        <v>81</v>
      </c>
      <c r="E117" s="4">
        <v>73022808</v>
      </c>
      <c r="F117" s="4"/>
      <c r="G117" s="4"/>
      <c r="H117" s="4"/>
      <c r="I117" s="4">
        <f t="shared" si="6"/>
        <v>0</v>
      </c>
      <c r="J117" s="4"/>
      <c r="K117" s="4"/>
      <c r="L117" s="4"/>
      <c r="M117" s="4"/>
      <c r="N117" s="4"/>
      <c r="O117" s="15" t="s">
        <v>120</v>
      </c>
    </row>
    <row r="118" spans="2:15" ht="30" x14ac:dyDescent="0.25">
      <c r="B118" s="4">
        <v>7</v>
      </c>
      <c r="C118" s="4">
        <v>3541704</v>
      </c>
      <c r="D118" s="14" t="s">
        <v>82</v>
      </c>
      <c r="E118" s="4">
        <v>30836601</v>
      </c>
      <c r="F118" s="4"/>
      <c r="G118" s="4"/>
      <c r="H118" s="4"/>
      <c r="I118" s="4">
        <f t="shared" si="6"/>
        <v>0</v>
      </c>
      <c r="J118" s="4"/>
      <c r="K118" s="4"/>
      <c r="L118" s="4"/>
      <c r="M118" s="4"/>
      <c r="N118" s="4"/>
      <c r="O118" s="15" t="s">
        <v>83</v>
      </c>
    </row>
    <row r="131" ht="24.95" customHeight="1" x14ac:dyDescent="0.25"/>
  </sheetData>
  <mergeCells count="12">
    <mergeCell ref="D101:G101"/>
    <mergeCell ref="D109:F109"/>
    <mergeCell ref="D74:F74"/>
    <mergeCell ref="D47:F47"/>
    <mergeCell ref="D52:F52"/>
    <mergeCell ref="D96:O96"/>
    <mergeCell ref="B2:O2"/>
    <mergeCell ref="D4:F4"/>
    <mergeCell ref="D19:F19"/>
    <mergeCell ref="D91:F91"/>
    <mergeCell ref="D86:F86"/>
    <mergeCell ref="D59:F59"/>
  </mergeCells>
  <pageMargins left="0.19685039370078741" right="0.19685039370078741" top="0.55118110236220474" bottom="0.55118110236220474" header="0.31496062992125984" footer="0.31496062992125984"/>
  <pageSetup paperSize="9" scale="64" fitToHeight="0" orientation="landscape" horizontalDpi="360" verticalDpi="360" r:id="rId1"/>
  <rowBreaks count="2" manualBreakCount="2">
    <brk id="64" max="14" man="1"/>
    <brk id="90" max="14" man="1"/>
  </rowBreaks>
  <ignoredErrors>
    <ignoredError sqref="I7:I16 I112:I118 I104:I107 I99 I55:I57 I50 I22:I4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D03D4-ABFB-4491-A895-635632AF3377}">
  <sheetPr>
    <pageSetUpPr fitToPage="1"/>
  </sheetPr>
  <dimension ref="A2:K11"/>
  <sheetViews>
    <sheetView tabSelected="1" zoomScaleNormal="100" workbookViewId="0">
      <selection activeCell="B2" sqref="B2:K2"/>
    </sheetView>
  </sheetViews>
  <sheetFormatPr baseColWidth="10" defaultRowHeight="15" x14ac:dyDescent="0.25"/>
  <cols>
    <col min="1" max="1" width="4.7109375" customWidth="1"/>
    <col min="2" max="2" width="4.42578125" style="1" bestFit="1" customWidth="1"/>
    <col min="3" max="3" width="11.140625" style="1" bestFit="1" customWidth="1"/>
    <col min="4" max="4" width="37.85546875" style="5" bestFit="1" customWidth="1"/>
    <col min="5" max="5" width="11.5703125" style="5" bestFit="1" customWidth="1"/>
    <col min="6" max="6" width="11.42578125" style="1" bestFit="1" customWidth="1"/>
    <col min="7" max="7" width="15.42578125" style="1" bestFit="1" customWidth="1"/>
    <col min="8" max="8" width="11.7109375" style="1" bestFit="1" customWidth="1"/>
    <col min="9" max="9" width="8" style="32" customWidth="1"/>
    <col min="10" max="10" width="25.7109375" style="1" customWidth="1"/>
    <col min="11" max="11" width="6.140625" style="1" hidden="1" customWidth="1"/>
  </cols>
  <sheetData>
    <row r="2" spans="1:11" x14ac:dyDescent="0.25">
      <c r="A2" s="35"/>
      <c r="B2" s="56" t="s">
        <v>145</v>
      </c>
      <c r="C2" s="56"/>
      <c r="D2" s="56"/>
      <c r="E2" s="56"/>
      <c r="F2" s="56"/>
      <c r="G2" s="56"/>
      <c r="H2" s="56"/>
      <c r="I2" s="56"/>
      <c r="J2" s="56"/>
      <c r="K2" s="56"/>
    </row>
    <row r="3" spans="1:11" x14ac:dyDescent="0.25">
      <c r="A3" s="35"/>
      <c r="B3" s="36"/>
      <c r="C3" s="36"/>
      <c r="D3" s="37"/>
      <c r="E3" s="37"/>
      <c r="F3" s="36"/>
      <c r="G3" s="36"/>
      <c r="H3" s="36"/>
      <c r="I3" s="51"/>
      <c r="J3" s="36"/>
      <c r="K3" s="36"/>
    </row>
    <row r="4" spans="1:11" x14ac:dyDescent="0.25">
      <c r="A4" s="35"/>
      <c r="B4" s="36"/>
      <c r="C4" s="36"/>
      <c r="D4" s="37"/>
      <c r="E4" s="37"/>
      <c r="F4" s="36"/>
      <c r="G4" s="36"/>
      <c r="H4" s="36"/>
      <c r="I4" s="51"/>
      <c r="J4" s="36"/>
      <c r="K4" s="36"/>
    </row>
    <row r="5" spans="1:11" s="33" customFormat="1" ht="75" x14ac:dyDescent="0.25">
      <c r="A5" s="38"/>
      <c r="B5" s="39" t="s">
        <v>1</v>
      </c>
      <c r="C5" s="39" t="s">
        <v>2</v>
      </c>
      <c r="D5" s="39" t="s">
        <v>3</v>
      </c>
      <c r="E5" s="39" t="s">
        <v>4</v>
      </c>
      <c r="F5" s="39" t="s">
        <v>5</v>
      </c>
      <c r="G5" s="39" t="s">
        <v>7</v>
      </c>
      <c r="H5" s="39" t="s">
        <v>6</v>
      </c>
      <c r="I5" s="40" t="s">
        <v>11</v>
      </c>
      <c r="J5" s="40" t="s">
        <v>12</v>
      </c>
      <c r="K5" s="41" t="s">
        <v>11</v>
      </c>
    </row>
    <row r="6" spans="1:11" x14ac:dyDescent="0.25">
      <c r="A6" s="42"/>
      <c r="B6" s="43">
        <v>1</v>
      </c>
      <c r="C6" s="43">
        <v>6775751</v>
      </c>
      <c r="D6" s="44" t="s">
        <v>142</v>
      </c>
      <c r="E6" s="44">
        <v>40053982</v>
      </c>
      <c r="F6" s="43">
        <v>7</v>
      </c>
      <c r="G6" s="43">
        <v>0.5</v>
      </c>
      <c r="H6" s="43">
        <v>0</v>
      </c>
      <c r="I6" s="52">
        <f>SUM(F6:H6)</f>
        <v>7.5</v>
      </c>
      <c r="J6" s="43"/>
      <c r="K6" s="45"/>
    </row>
    <row r="7" spans="1:11" x14ac:dyDescent="0.25">
      <c r="A7" s="42"/>
      <c r="B7" s="46">
        <v>2</v>
      </c>
      <c r="C7" s="43">
        <v>6775799</v>
      </c>
      <c r="D7" s="44" t="s">
        <v>141</v>
      </c>
      <c r="E7" s="44">
        <v>72015554</v>
      </c>
      <c r="F7" s="43">
        <v>3</v>
      </c>
      <c r="G7" s="43">
        <v>1</v>
      </c>
      <c r="H7" s="43">
        <v>0</v>
      </c>
      <c r="I7" s="47">
        <f>SUM(F7:H7)</f>
        <v>4</v>
      </c>
      <c r="J7" s="43"/>
      <c r="K7" s="45"/>
    </row>
    <row r="8" spans="1:11" x14ac:dyDescent="0.25">
      <c r="A8" s="35"/>
      <c r="B8" s="46">
        <v>3</v>
      </c>
      <c r="C8" s="46">
        <v>6774955</v>
      </c>
      <c r="D8" s="48" t="s">
        <v>143</v>
      </c>
      <c r="E8" s="46">
        <v>70915052</v>
      </c>
      <c r="F8" s="46">
        <v>0</v>
      </c>
      <c r="G8" s="46">
        <v>1.5</v>
      </c>
      <c r="H8" s="46">
        <v>0.2</v>
      </c>
      <c r="I8" s="47">
        <f>SUM(F8:H8)</f>
        <v>1.7</v>
      </c>
      <c r="J8" s="43"/>
      <c r="K8" s="49"/>
    </row>
    <row r="9" spans="1:11" x14ac:dyDescent="0.25">
      <c r="A9" s="35"/>
      <c r="B9" s="43">
        <v>4</v>
      </c>
      <c r="C9" s="46">
        <v>6775608</v>
      </c>
      <c r="D9" s="48" t="s">
        <v>139</v>
      </c>
      <c r="E9" s="46">
        <v>30846668</v>
      </c>
      <c r="F9" s="46">
        <v>0</v>
      </c>
      <c r="G9" s="46">
        <v>1.5</v>
      </c>
      <c r="H9" s="46">
        <v>0</v>
      </c>
      <c r="I9" s="47">
        <f>SUM(F9:H9)</f>
        <v>1.5</v>
      </c>
      <c r="J9" s="46"/>
      <c r="K9" s="49"/>
    </row>
    <row r="10" spans="1:11" x14ac:dyDescent="0.25">
      <c r="A10" s="35"/>
      <c r="B10" s="46">
        <v>5</v>
      </c>
      <c r="C10" s="43">
        <v>6775666</v>
      </c>
      <c r="D10" s="44" t="s">
        <v>140</v>
      </c>
      <c r="E10" s="44">
        <v>29728283</v>
      </c>
      <c r="F10" s="43">
        <v>0</v>
      </c>
      <c r="G10" s="43">
        <v>1</v>
      </c>
      <c r="H10" s="43">
        <v>0</v>
      </c>
      <c r="I10" s="47">
        <f>SUM(F10:H10)</f>
        <v>1</v>
      </c>
      <c r="J10" s="43"/>
      <c r="K10" s="49"/>
    </row>
    <row r="11" spans="1:11" x14ac:dyDescent="0.25">
      <c r="A11" s="35"/>
      <c r="B11" s="43">
        <v>6</v>
      </c>
      <c r="C11" s="43">
        <v>6775724</v>
      </c>
      <c r="D11" s="44" t="s">
        <v>144</v>
      </c>
      <c r="E11" s="44">
        <v>40717695</v>
      </c>
      <c r="F11" s="43"/>
      <c r="G11" s="43"/>
      <c r="H11" s="43"/>
      <c r="I11" s="52"/>
      <c r="J11" s="50" t="s">
        <v>146</v>
      </c>
      <c r="K11" s="36"/>
    </row>
  </sheetData>
  <mergeCells count="1">
    <mergeCell ref="B2:K2"/>
  </mergeCells>
  <pageMargins left="0.25" right="0.25" top="0.75" bottom="0.75" header="0.3" footer="0.3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65D87-A444-4ADE-8332-15191BD152D7}">
  <dimension ref="A2:O34"/>
  <sheetViews>
    <sheetView topLeftCell="A9" workbookViewId="0">
      <selection sqref="A1:XFD1048576"/>
    </sheetView>
  </sheetViews>
  <sheetFormatPr baseColWidth="10" defaultRowHeight="15" x14ac:dyDescent="0.25"/>
  <cols>
    <col min="1" max="1" width="4.7109375" customWidth="1"/>
    <col min="2" max="2" width="3.140625" style="1" bestFit="1" customWidth="1"/>
    <col min="3" max="3" width="11" style="5" bestFit="1" customWidth="1"/>
    <col min="4" max="4" width="37.85546875" style="5" bestFit="1" customWidth="1"/>
    <col min="5" max="5" width="10" style="5" bestFit="1" customWidth="1"/>
    <col min="6" max="6" width="11.28515625" style="5" bestFit="1" customWidth="1"/>
    <col min="7" max="7" width="15.28515625" style="5" bestFit="1" customWidth="1"/>
    <col min="8" max="8" width="11.5703125" style="5" bestFit="1" customWidth="1"/>
    <col min="9" max="9" width="9.5703125" style="5" bestFit="1" customWidth="1"/>
    <col min="10" max="10" width="11.140625" style="5" bestFit="1" customWidth="1"/>
    <col min="11" max="11" width="16.28515625" style="5" bestFit="1" customWidth="1"/>
    <col min="12" max="12" width="12.42578125" style="5" bestFit="1" customWidth="1"/>
    <col min="13" max="13" width="13.85546875" style="5" bestFit="1" customWidth="1"/>
    <col min="14" max="14" width="6.140625" style="5" bestFit="1" customWidth="1"/>
    <col min="15" max="15" width="48.42578125" style="29" bestFit="1" customWidth="1"/>
  </cols>
  <sheetData>
    <row r="2" spans="2:15" ht="24.95" customHeight="1" x14ac:dyDescent="0.25">
      <c r="B2" s="53" t="s">
        <v>121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2:15" ht="24.95" customHeight="1" x14ac:dyDescent="0.25"/>
    <row r="4" spans="2:15" ht="24.95" customHeight="1" x14ac:dyDescent="0.25">
      <c r="B4" s="24">
        <v>1</v>
      </c>
      <c r="C4" s="23" t="s">
        <v>28</v>
      </c>
      <c r="D4" s="54" t="s">
        <v>113</v>
      </c>
      <c r="E4" s="54"/>
      <c r="F4" s="54"/>
    </row>
    <row r="5" spans="2:15" ht="24.95" customHeight="1" x14ac:dyDescent="0.25"/>
    <row r="6" spans="2:15" s="33" customFormat="1" ht="38.25" x14ac:dyDescent="0.25">
      <c r="B6" s="34" t="s">
        <v>1</v>
      </c>
      <c r="C6" s="34" t="s">
        <v>2</v>
      </c>
      <c r="D6" s="34" t="s">
        <v>3</v>
      </c>
      <c r="E6" s="34" t="s">
        <v>4</v>
      </c>
      <c r="F6" s="34" t="s">
        <v>5</v>
      </c>
      <c r="G6" s="34" t="s">
        <v>7</v>
      </c>
      <c r="H6" s="34" t="s">
        <v>6</v>
      </c>
      <c r="I6" s="10" t="s">
        <v>13</v>
      </c>
      <c r="J6" s="34" t="s">
        <v>14</v>
      </c>
      <c r="K6" s="34" t="s">
        <v>8</v>
      </c>
      <c r="L6" s="34" t="s">
        <v>9</v>
      </c>
      <c r="M6" s="34" t="s">
        <v>10</v>
      </c>
      <c r="N6" s="10" t="s">
        <v>11</v>
      </c>
      <c r="O6" s="34" t="s">
        <v>12</v>
      </c>
    </row>
    <row r="7" spans="2:15" s="27" customFormat="1" ht="24.95" customHeight="1" x14ac:dyDescent="0.25">
      <c r="B7" s="25">
        <v>1</v>
      </c>
      <c r="C7" s="25">
        <v>4213980</v>
      </c>
      <c r="D7" s="28" t="s">
        <v>122</v>
      </c>
      <c r="E7" s="25">
        <v>46726909</v>
      </c>
      <c r="F7" s="25">
        <v>25</v>
      </c>
      <c r="G7" s="25">
        <v>25</v>
      </c>
      <c r="H7" s="25">
        <v>4</v>
      </c>
      <c r="I7" s="26">
        <f>SUM(F7:H7)</f>
        <v>54</v>
      </c>
      <c r="J7" s="25"/>
      <c r="K7" s="25"/>
      <c r="L7" s="25"/>
      <c r="M7" s="25"/>
      <c r="N7" s="26">
        <f t="shared" ref="N7:N12" si="0">SUM(I7:M7)</f>
        <v>54</v>
      </c>
      <c r="O7" s="30" t="s">
        <v>137</v>
      </c>
    </row>
    <row r="8" spans="2:15" s="27" customFormat="1" ht="24.95" customHeight="1" x14ac:dyDescent="0.25">
      <c r="B8" s="25">
        <v>2</v>
      </c>
      <c r="C8" s="25">
        <v>4211636</v>
      </c>
      <c r="D8" s="28" t="s">
        <v>123</v>
      </c>
      <c r="E8" s="25">
        <v>29652322</v>
      </c>
      <c r="F8" s="25"/>
      <c r="G8" s="25"/>
      <c r="H8" s="25"/>
      <c r="I8" s="26">
        <f t="shared" ref="I8:I12" si="1">SUM(F8:H8)</f>
        <v>0</v>
      </c>
      <c r="J8" s="25"/>
      <c r="K8" s="25"/>
      <c r="L8" s="25"/>
      <c r="M8" s="25"/>
      <c r="N8" s="26">
        <f t="shared" si="0"/>
        <v>0</v>
      </c>
      <c r="O8" s="30" t="s">
        <v>127</v>
      </c>
    </row>
    <row r="9" spans="2:15" s="27" customFormat="1" ht="24.95" customHeight="1" x14ac:dyDescent="0.25">
      <c r="B9" s="25">
        <v>3</v>
      </c>
      <c r="C9" s="25">
        <v>4213971</v>
      </c>
      <c r="D9" s="28" t="s">
        <v>124</v>
      </c>
      <c r="E9" s="25">
        <v>42171109</v>
      </c>
      <c r="F9" s="25">
        <v>25</v>
      </c>
      <c r="G9" s="25">
        <v>25</v>
      </c>
      <c r="H9" s="25">
        <v>2</v>
      </c>
      <c r="I9" s="26">
        <f t="shared" si="1"/>
        <v>52</v>
      </c>
      <c r="J9" s="25">
        <v>34</v>
      </c>
      <c r="K9" s="25"/>
      <c r="L9" s="25"/>
      <c r="M9" s="25"/>
      <c r="N9" s="26">
        <f t="shared" si="0"/>
        <v>86</v>
      </c>
      <c r="O9" s="30"/>
    </row>
    <row r="10" spans="2:15" s="27" customFormat="1" ht="24.95" customHeight="1" x14ac:dyDescent="0.25">
      <c r="B10" s="25">
        <v>4</v>
      </c>
      <c r="C10" s="25">
        <v>4213391</v>
      </c>
      <c r="D10" s="28" t="s">
        <v>125</v>
      </c>
      <c r="E10" s="25">
        <v>30842519</v>
      </c>
      <c r="F10" s="25">
        <v>25</v>
      </c>
      <c r="G10" s="25">
        <v>25</v>
      </c>
      <c r="H10" s="25">
        <v>4</v>
      </c>
      <c r="I10" s="26">
        <f t="shared" si="1"/>
        <v>54</v>
      </c>
      <c r="J10" s="25">
        <v>29</v>
      </c>
      <c r="K10" s="25"/>
      <c r="L10" s="25"/>
      <c r="M10" s="25"/>
      <c r="N10" s="26">
        <f>SUM(I10:M10)</f>
        <v>83</v>
      </c>
      <c r="O10" s="30"/>
    </row>
    <row r="11" spans="2:15" s="27" customFormat="1" ht="24.95" customHeight="1" x14ac:dyDescent="0.25">
      <c r="B11" s="25">
        <v>5</v>
      </c>
      <c r="C11" s="25">
        <v>4213466</v>
      </c>
      <c r="D11" s="28" t="s">
        <v>126</v>
      </c>
      <c r="E11" s="25">
        <v>30834423</v>
      </c>
      <c r="F11" s="25">
        <v>25</v>
      </c>
      <c r="G11" s="25">
        <v>25</v>
      </c>
      <c r="H11" s="25">
        <v>0</v>
      </c>
      <c r="I11" s="26">
        <f t="shared" si="1"/>
        <v>50</v>
      </c>
      <c r="J11" s="25"/>
      <c r="K11" s="25"/>
      <c r="L11" s="25"/>
      <c r="M11" s="25"/>
      <c r="N11" s="26">
        <f t="shared" si="0"/>
        <v>50</v>
      </c>
      <c r="O11" s="30" t="s">
        <v>137</v>
      </c>
    </row>
    <row r="12" spans="2:15" s="27" customFormat="1" ht="24.95" customHeight="1" x14ac:dyDescent="0.25">
      <c r="B12" s="25">
        <v>6</v>
      </c>
      <c r="C12" s="25">
        <v>4213498</v>
      </c>
      <c r="D12" s="28" t="s">
        <v>135</v>
      </c>
      <c r="E12" s="25">
        <v>30836796</v>
      </c>
      <c r="F12" s="25">
        <v>25</v>
      </c>
      <c r="G12" s="25">
        <v>25</v>
      </c>
      <c r="H12" s="25">
        <v>0</v>
      </c>
      <c r="I12" s="26">
        <f t="shared" si="1"/>
        <v>50</v>
      </c>
      <c r="J12" s="25"/>
      <c r="K12" s="25"/>
      <c r="L12" s="25"/>
      <c r="M12" s="25"/>
      <c r="N12" s="26">
        <f t="shared" si="0"/>
        <v>50</v>
      </c>
      <c r="O12" s="30" t="s">
        <v>137</v>
      </c>
    </row>
    <row r="15" spans="2:15" x14ac:dyDescent="0.25">
      <c r="B15" s="53" t="s">
        <v>121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</row>
    <row r="17" spans="1:15" x14ac:dyDescent="0.25">
      <c r="B17" s="24">
        <v>2</v>
      </c>
      <c r="C17" s="23" t="s">
        <v>28</v>
      </c>
      <c r="D17" s="54" t="s">
        <v>114</v>
      </c>
      <c r="E17" s="54"/>
      <c r="F17" s="54"/>
    </row>
    <row r="19" spans="1:15" s="33" customFormat="1" ht="38.25" x14ac:dyDescent="0.25">
      <c r="B19" s="34" t="s">
        <v>1</v>
      </c>
      <c r="C19" s="34" t="s">
        <v>2</v>
      </c>
      <c r="D19" s="34" t="s">
        <v>3</v>
      </c>
      <c r="E19" s="34" t="s">
        <v>4</v>
      </c>
      <c r="F19" s="34" t="s">
        <v>5</v>
      </c>
      <c r="G19" s="34" t="s">
        <v>7</v>
      </c>
      <c r="H19" s="34" t="s">
        <v>6</v>
      </c>
      <c r="I19" s="10" t="s">
        <v>13</v>
      </c>
      <c r="J19" s="34" t="s">
        <v>14</v>
      </c>
      <c r="K19" s="34" t="s">
        <v>8</v>
      </c>
      <c r="L19" s="34" t="s">
        <v>9</v>
      </c>
      <c r="M19" s="34" t="s">
        <v>10</v>
      </c>
      <c r="N19" s="10" t="s">
        <v>11</v>
      </c>
      <c r="O19" s="34" t="s">
        <v>12</v>
      </c>
    </row>
    <row r="20" spans="1:15" x14ac:dyDescent="0.25">
      <c r="A20" s="27"/>
      <c r="B20" s="25">
        <v>1</v>
      </c>
      <c r="C20" s="25">
        <v>4212397</v>
      </c>
      <c r="D20" s="28" t="s">
        <v>138</v>
      </c>
      <c r="E20" s="25">
        <v>29534103</v>
      </c>
      <c r="F20" s="25"/>
      <c r="G20" s="25"/>
      <c r="H20" s="25"/>
      <c r="I20" s="26">
        <f>SUM(F20:H20)</f>
        <v>0</v>
      </c>
      <c r="J20" s="25"/>
      <c r="K20" s="25"/>
      <c r="L20" s="25"/>
      <c r="M20" s="25"/>
      <c r="N20" s="26"/>
      <c r="O20" s="30" t="s">
        <v>127</v>
      </c>
    </row>
    <row r="21" spans="1:15" x14ac:dyDescent="0.25">
      <c r="A21" s="27"/>
      <c r="B21" s="25">
        <v>2</v>
      </c>
      <c r="C21" s="25">
        <v>4212309</v>
      </c>
      <c r="D21" s="28" t="s">
        <v>128</v>
      </c>
      <c r="E21" s="25">
        <v>30834179</v>
      </c>
      <c r="F21" s="25">
        <v>30</v>
      </c>
      <c r="G21" s="25">
        <v>25</v>
      </c>
      <c r="H21" s="25">
        <v>0</v>
      </c>
      <c r="I21" s="26">
        <f t="shared" ref="I21:I22" si="2">SUM(F21:H21)</f>
        <v>55</v>
      </c>
      <c r="J21" s="25">
        <v>30</v>
      </c>
      <c r="K21" s="25"/>
      <c r="L21" s="25"/>
      <c r="M21" s="25"/>
      <c r="N21" s="26">
        <f>SUM(I21:M21)</f>
        <v>85</v>
      </c>
      <c r="O21" s="31" t="s">
        <v>134</v>
      </c>
    </row>
    <row r="22" spans="1:15" x14ac:dyDescent="0.25">
      <c r="A22" s="27"/>
      <c r="B22" s="25">
        <v>3</v>
      </c>
      <c r="C22" s="25">
        <v>4213940</v>
      </c>
      <c r="D22" s="28" t="s">
        <v>129</v>
      </c>
      <c r="E22" s="25">
        <v>43399781</v>
      </c>
      <c r="F22" s="25">
        <v>30</v>
      </c>
      <c r="G22" s="25">
        <v>25</v>
      </c>
      <c r="H22" s="25">
        <v>5</v>
      </c>
      <c r="I22" s="26">
        <f t="shared" si="2"/>
        <v>60</v>
      </c>
      <c r="J22" s="25">
        <v>36</v>
      </c>
      <c r="K22" s="25"/>
      <c r="L22" s="25"/>
      <c r="M22" s="25"/>
      <c r="N22" s="26">
        <f>SUM(I22:M22)</f>
        <v>96</v>
      </c>
      <c r="O22" s="30"/>
    </row>
    <row r="26" spans="1:15" x14ac:dyDescent="0.25">
      <c r="B26" s="53" t="s">
        <v>121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8" spans="1:15" x14ac:dyDescent="0.25">
      <c r="B28" s="24">
        <v>3</v>
      </c>
      <c r="C28" s="23" t="s">
        <v>28</v>
      </c>
      <c r="D28" s="54" t="s">
        <v>115</v>
      </c>
      <c r="E28" s="54"/>
      <c r="F28" s="54"/>
    </row>
    <row r="30" spans="1:15" s="33" customFormat="1" ht="38.25" x14ac:dyDescent="0.25">
      <c r="B30" s="34" t="s">
        <v>1</v>
      </c>
      <c r="C30" s="34" t="s">
        <v>2</v>
      </c>
      <c r="D30" s="34" t="s">
        <v>3</v>
      </c>
      <c r="E30" s="34" t="s">
        <v>4</v>
      </c>
      <c r="F30" s="34" t="s">
        <v>5</v>
      </c>
      <c r="G30" s="34" t="s">
        <v>7</v>
      </c>
      <c r="H30" s="34" t="s">
        <v>6</v>
      </c>
      <c r="I30" s="10" t="s">
        <v>13</v>
      </c>
      <c r="J30" s="34" t="s">
        <v>14</v>
      </c>
      <c r="K30" s="34" t="s">
        <v>8</v>
      </c>
      <c r="L30" s="34" t="s">
        <v>9</v>
      </c>
      <c r="M30" s="34" t="s">
        <v>10</v>
      </c>
      <c r="N30" s="10" t="s">
        <v>11</v>
      </c>
      <c r="O30" s="34" t="s">
        <v>12</v>
      </c>
    </row>
    <row r="31" spans="1:15" x14ac:dyDescent="0.25">
      <c r="A31" s="27"/>
      <c r="B31" s="25">
        <v>1</v>
      </c>
      <c r="C31" s="25">
        <v>4212691</v>
      </c>
      <c r="D31" s="28" t="s">
        <v>130</v>
      </c>
      <c r="E31" s="25">
        <v>45750390</v>
      </c>
      <c r="F31" s="25">
        <v>30</v>
      </c>
      <c r="G31" s="25">
        <v>0</v>
      </c>
      <c r="H31" s="25">
        <v>20</v>
      </c>
      <c r="I31" s="26">
        <f t="shared" ref="I31:I34" si="3">SUM(F31:H31)</f>
        <v>50</v>
      </c>
      <c r="J31" s="25">
        <v>31</v>
      </c>
      <c r="K31" s="25"/>
      <c r="L31" s="25"/>
      <c r="M31" s="25"/>
      <c r="N31" s="26">
        <f>SUM(I31:M31)</f>
        <v>81</v>
      </c>
      <c r="O31" s="30"/>
    </row>
    <row r="32" spans="1:15" x14ac:dyDescent="0.25">
      <c r="A32" s="27"/>
      <c r="B32" s="25">
        <v>2</v>
      </c>
      <c r="C32" s="25">
        <v>4212769</v>
      </c>
      <c r="D32" s="28" t="s">
        <v>131</v>
      </c>
      <c r="E32" s="25">
        <v>30853872</v>
      </c>
      <c r="F32" s="25">
        <v>30</v>
      </c>
      <c r="G32" s="25">
        <v>10</v>
      </c>
      <c r="H32" s="25">
        <v>20</v>
      </c>
      <c r="I32" s="26">
        <f t="shared" si="3"/>
        <v>60</v>
      </c>
      <c r="J32" s="25">
        <v>36</v>
      </c>
      <c r="K32" s="25"/>
      <c r="L32" s="25"/>
      <c r="M32" s="25"/>
      <c r="N32" s="26">
        <f t="shared" ref="N32:N33" si="4">SUM(I32:M32)</f>
        <v>96</v>
      </c>
      <c r="O32" s="30"/>
    </row>
    <row r="33" spans="1:15" x14ac:dyDescent="0.25">
      <c r="A33" s="27"/>
      <c r="B33" s="25">
        <v>3</v>
      </c>
      <c r="C33" s="25">
        <v>4208861</v>
      </c>
      <c r="D33" s="28" t="s">
        <v>132</v>
      </c>
      <c r="E33" s="25">
        <v>30831251</v>
      </c>
      <c r="F33" s="25">
        <v>30</v>
      </c>
      <c r="G33" s="25">
        <v>6</v>
      </c>
      <c r="H33" s="25">
        <v>20</v>
      </c>
      <c r="I33" s="26">
        <f t="shared" si="3"/>
        <v>56</v>
      </c>
      <c r="J33" s="25">
        <v>32</v>
      </c>
      <c r="K33" s="25"/>
      <c r="L33" s="25"/>
      <c r="M33" s="25"/>
      <c r="N33" s="26">
        <f t="shared" si="4"/>
        <v>88</v>
      </c>
      <c r="O33" s="30" t="s">
        <v>136</v>
      </c>
    </row>
    <row r="34" spans="1:15" x14ac:dyDescent="0.25">
      <c r="A34" s="27"/>
      <c r="B34" s="25">
        <v>4</v>
      </c>
      <c r="C34" s="25">
        <v>4212367</v>
      </c>
      <c r="D34" s="28" t="s">
        <v>133</v>
      </c>
      <c r="E34" s="25">
        <v>30856773</v>
      </c>
      <c r="F34" s="25"/>
      <c r="G34" s="25"/>
      <c r="H34" s="25"/>
      <c r="I34" s="26">
        <f t="shared" si="3"/>
        <v>0</v>
      </c>
      <c r="J34" s="25"/>
      <c r="K34" s="25"/>
      <c r="L34" s="25"/>
      <c r="M34" s="25"/>
      <c r="N34" s="26"/>
      <c r="O34" s="30" t="s">
        <v>127</v>
      </c>
    </row>
  </sheetData>
  <mergeCells count="6">
    <mergeCell ref="D28:F28"/>
    <mergeCell ref="B2:O2"/>
    <mergeCell ref="D4:F4"/>
    <mergeCell ref="B15:O15"/>
    <mergeCell ref="D17:F17"/>
    <mergeCell ref="B26:O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2023</vt:lpstr>
      <vt:lpstr>2024</vt:lpstr>
      <vt:lpstr>Hoja1</vt:lpstr>
      <vt:lpstr>'2023'!Área_de_impresión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2023</dc:creator>
  <cp:lastModifiedBy>USUARIO</cp:lastModifiedBy>
  <cp:lastPrinted>2024-03-12T13:12:13Z</cp:lastPrinted>
  <dcterms:created xsi:type="dcterms:W3CDTF">2023-03-21T14:57:14Z</dcterms:created>
  <dcterms:modified xsi:type="dcterms:W3CDTF">2024-03-22T20:08:32Z</dcterms:modified>
</cp:coreProperties>
</file>